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800" windowWidth="25200" windowHeight="9150" activeTab="0"/>
  </bookViews>
  <sheets>
    <sheet name="Detail-Level Service Contrac..." sheetId="1" r:id="rId1"/>
    <sheet name="Standard Inventory Summary" sheetId="2" r:id="rId2"/>
  </sheets>
  <definedNames/>
  <calcPr fullCalcOnLoad="1"/>
</workbook>
</file>

<file path=xl/sharedStrings.xml><?xml version="1.0" encoding="utf-8"?>
<sst xmlns="http://schemas.openxmlformats.org/spreadsheetml/2006/main" count="788" uniqueCount="328">
  <si>
    <t>PIID</t>
  </si>
  <si>
    <t>Referenced  IDV PIID</t>
  </si>
  <si>
    <t>Product or Service Description</t>
  </si>
  <si>
    <t>Funding Agency Name</t>
  </si>
  <si>
    <t>Signed Date</t>
  </si>
  <si>
    <t>Extent Competed</t>
  </si>
  <si>
    <t>Fair Opportunity/Limited Sources</t>
  </si>
  <si>
    <t>Type of Contract</t>
  </si>
  <si>
    <t>Description of Requirement</t>
  </si>
  <si>
    <t>Vendor Name</t>
  </si>
  <si>
    <t>DUNS Number</t>
  </si>
  <si>
    <t>Action Obligation</t>
  </si>
  <si>
    <t>NTSBB100007</t>
  </si>
  <si>
    <t>V301</t>
  </si>
  <si>
    <t>TRANSPORTATION/TRAVEL/RELOCATION- RELOCATION: RELOCATION</t>
  </si>
  <si>
    <t>WASHINGTON</t>
  </si>
  <si>
    <t>DC</t>
  </si>
  <si>
    <t>UNITED STATES</t>
  </si>
  <si>
    <t>COMPETED UNDER SAP</t>
  </si>
  <si>
    <t/>
  </si>
  <si>
    <t>MOVING MASTERS INC</t>
  </si>
  <si>
    <t>097774798</t>
  </si>
  <si>
    <t>NTSBB110002</t>
  </si>
  <si>
    <t>D304</t>
  </si>
  <si>
    <t>IT AND TELECOM- TELECOMMUNICATIONS AND TRANSMISSION</t>
  </si>
  <si>
    <t>FULL AND OPEN COMPETITION</t>
  </si>
  <si>
    <t>FAIR OPPORTUNITY GIVEN</t>
  </si>
  <si>
    <t>OTHER FUNCTION - IGF::OT::IGF - WIRELESS SERVICES</t>
  </si>
  <si>
    <t>CELLCO PARTNERSHIP DBA VERIZON WIRELESS</t>
  </si>
  <si>
    <t>968904698</t>
  </si>
  <si>
    <t>NTSBB100002</t>
  </si>
  <si>
    <t>R704</t>
  </si>
  <si>
    <t>SUPPORT- MANAGEMENT: AUDITING</t>
  </si>
  <si>
    <t>MD</t>
  </si>
  <si>
    <t>LEON SNEAD &amp; CO PC</t>
  </si>
  <si>
    <t>869178517</t>
  </si>
  <si>
    <t>NTSBB110007</t>
  </si>
  <si>
    <t>G099</t>
  </si>
  <si>
    <t>SOCIAL- OTHER</t>
  </si>
  <si>
    <t>MILWAUKEE</t>
  </si>
  <si>
    <t>WI</t>
  </si>
  <si>
    <t>796526614</t>
  </si>
  <si>
    <t>NTSBB130003</t>
  </si>
  <si>
    <t>R408</t>
  </si>
  <si>
    <t>SUPPORT- PROFESSIONAL: PROGRAM MANAGEMENT/SUPPORT</t>
  </si>
  <si>
    <t>INFORELIANCE CORPORATION</t>
  </si>
  <si>
    <t>143147762</t>
  </si>
  <si>
    <t>NTSBC120003</t>
  </si>
  <si>
    <t>R499</t>
  </si>
  <si>
    <t>SUPPORT- PROFESSIONAL: OTHER</t>
  </si>
  <si>
    <t>SAN RAMON</t>
  </si>
  <si>
    <t>CA</t>
  </si>
  <si>
    <t>BARA INFOWARE, INC.</t>
  </si>
  <si>
    <t>129988148</t>
  </si>
  <si>
    <t>NTSBC130002</t>
  </si>
  <si>
    <t>NOT AVAILABLE FOR COMPETITION</t>
  </si>
  <si>
    <t>EZRA TECHNOLOGIES, INC</t>
  </si>
  <si>
    <t>133589577</t>
  </si>
  <si>
    <t>X1LZ</t>
  </si>
  <si>
    <t>LEASE/RENTAL OF PARKING FACILITIES</t>
  </si>
  <si>
    <t>NOT COMPETED</t>
  </si>
  <si>
    <t>POTOMAC CREEK ASSOCIATES, L.L.C.</t>
  </si>
  <si>
    <t>072642416</t>
  </si>
  <si>
    <t>H216</t>
  </si>
  <si>
    <t>EQUIPMENT AND MATERIALS TESTING- AIRCRAFT COMPONENTS AND ACCESSORIES</t>
  </si>
  <si>
    <t>NY</t>
  </si>
  <si>
    <t>D316</t>
  </si>
  <si>
    <t>IT AND TELECOM- TELECOMMUNICATIONS NETWORK MANAGEMENT</t>
  </si>
  <si>
    <t>NTSBF110063</t>
  </si>
  <si>
    <t>GS07F0622N</t>
  </si>
  <si>
    <t>S206</t>
  </si>
  <si>
    <t>HOUSEKEEPING- GUARD</t>
  </si>
  <si>
    <t>879059400</t>
  </si>
  <si>
    <t>GS23F0282L</t>
  </si>
  <si>
    <t>R604</t>
  </si>
  <si>
    <t>SUPPORT- ADMINISTRATIVE: MAILING/DISTRIBUTION</t>
  </si>
  <si>
    <t>UNITED PARCEL SERVICE INCORPORATED (OH) (2075)</t>
  </si>
  <si>
    <t>128729373</t>
  </si>
  <si>
    <t>GS00P10BSD0725</t>
  </si>
  <si>
    <t>S112</t>
  </si>
  <si>
    <t>UTILITIES- ELECTRIC</t>
  </si>
  <si>
    <t>POTOMAC ELECTRIC POWER COMPANY</t>
  </si>
  <si>
    <t>006920284</t>
  </si>
  <si>
    <t>NTSBF130040</t>
  </si>
  <si>
    <t>GS15F0050M</t>
  </si>
  <si>
    <t>R431</t>
  </si>
  <si>
    <t>SUPPORT- PROFESSIONAL: HUMAN RESOURCES</t>
  </si>
  <si>
    <t>FEDERAL TECHNOLOGY SERVICES INC</t>
  </si>
  <si>
    <t>030116573</t>
  </si>
  <si>
    <t>BALTIMORE</t>
  </si>
  <si>
    <t>VERIZON MARYLAND INC.</t>
  </si>
  <si>
    <t>006949895</t>
  </si>
  <si>
    <t>NOT COMPETED UNDER SAP</t>
  </si>
  <si>
    <t>J066</t>
  </si>
  <si>
    <t>MAINT/REPAIR/REBUILD OF EQUIPMENT- INSTRUMENTS AND LABORATORY EQUIPMENT</t>
  </si>
  <si>
    <t>CARL ZEISS MICROSCOPY LLC.</t>
  </si>
  <si>
    <t>038376674</t>
  </si>
  <si>
    <t>NTSBD100001</t>
  </si>
  <si>
    <t>LINCOLNSHIRE</t>
  </si>
  <si>
    <t>IL</t>
  </si>
  <si>
    <t>VARIAN MEDICAL SYSTEMS, INC.</t>
  </si>
  <si>
    <t>005412847</t>
  </si>
  <si>
    <t>NTSBD130001</t>
  </si>
  <si>
    <t>D322</t>
  </si>
  <si>
    <t>IT AND TELECOM- INTERNET</t>
  </si>
  <si>
    <t>GEORGE MASON UNIVERSITY</t>
  </si>
  <si>
    <t>188817373</t>
  </si>
  <si>
    <t>NTSB</t>
  </si>
  <si>
    <t>FFP</t>
  </si>
  <si>
    <t>LH</t>
  </si>
  <si>
    <t>PSC</t>
  </si>
  <si>
    <t xml:space="preserve">Contracting Agency </t>
  </si>
  <si>
    <t xml:space="preserve">Contracting Department </t>
  </si>
  <si>
    <t>City</t>
  </si>
  <si>
    <t>State</t>
  </si>
  <si>
    <t>Country</t>
  </si>
  <si>
    <t xml:space="preserve">Standard Inventory Summary </t>
  </si>
  <si>
    <t>page 2</t>
  </si>
  <si>
    <t>Contract Type Analysis</t>
  </si>
  <si>
    <t>Competition Analysis</t>
  </si>
  <si>
    <t>Time of Obligation Analysis</t>
  </si>
  <si>
    <t>Small Business Analysis</t>
  </si>
  <si>
    <t>(as % of PSC obligations)</t>
  </si>
  <si>
    <t>Obligations</t>
  </si>
  <si>
    <t>% Total Obligations</t>
  </si>
  <si>
    <t>Fixed Price</t>
  </si>
  <si>
    <t xml:space="preserve">Cost </t>
  </si>
  <si>
    <t>T&amp;M/LH</t>
  </si>
  <si>
    <t>Other</t>
  </si>
  <si>
    <t>Competed</t>
  </si>
  <si>
    <t>Not Competed</t>
  </si>
  <si>
    <t>Not Available for Competition</t>
  </si>
  <si>
    <t>blank</t>
  </si>
  <si>
    <t>Q1</t>
  </si>
  <si>
    <t>Q2</t>
  </si>
  <si>
    <t>Q3</t>
  </si>
  <si>
    <t>Q4</t>
  </si>
  <si>
    <t>Small Business</t>
  </si>
  <si>
    <t>SDB</t>
  </si>
  <si>
    <t>8(a) Program</t>
  </si>
  <si>
    <t>VOSB</t>
  </si>
  <si>
    <t>SDVOSB</t>
  </si>
  <si>
    <t>HUBZone</t>
  </si>
  <si>
    <t>WOSB</t>
  </si>
  <si>
    <t xml:space="preserve"> Special Interest Functions</t>
  </si>
  <si>
    <t>PROGRAM MANAGEMENT/SUPPORT SERVICES</t>
  </si>
  <si>
    <t>Biggest Percentage of Obligations</t>
  </si>
  <si>
    <t>R425</t>
  </si>
  <si>
    <t>D307</t>
  </si>
  <si>
    <t>D399</t>
  </si>
  <si>
    <t>See above</t>
  </si>
  <si>
    <t>IT AND TELECOM - IT STRATEGY AND ARCHITECTURE</t>
  </si>
  <si>
    <t>IT AND TELECOM - OTHER IT AND TELECOMMUNICATIONS</t>
  </si>
  <si>
    <t>PROFESSIONAL ENGINEERING/TECHNICAL SUPPORT</t>
  </si>
  <si>
    <t>M1BG</t>
  </si>
  <si>
    <t>OPERATION OF ELECTRONIC AND COMMUNICATIONS FACILITIES (FORMERLY M127 - OPER OF GOVT  ELCT &amp; COMM SYS FAC)</t>
  </si>
  <si>
    <t>OPERATION OF ELECTRONIC AND COMMUNICATIONS FACILITIES</t>
  </si>
  <si>
    <t>D317</t>
  </si>
  <si>
    <t>IT AND TELECOM- WEB-BASED SUBSCRIPTION</t>
  </si>
  <si>
    <t>TASC, INC.</t>
  </si>
  <si>
    <t>NTSBC130001</t>
  </si>
  <si>
    <t>Total</t>
  </si>
  <si>
    <t>RESTON</t>
  </si>
  <si>
    <t>VA</t>
  </si>
  <si>
    <t>BULLETIN NEWS, LLC</t>
  </si>
  <si>
    <t>NTSBC120002</t>
  </si>
  <si>
    <t>NTSBBC14001</t>
  </si>
  <si>
    <t>NTSBBC14002</t>
  </si>
  <si>
    <t>NTSBBC14003</t>
  </si>
  <si>
    <t>NTSBBC14006</t>
  </si>
  <si>
    <t>NTSBBC14007</t>
  </si>
  <si>
    <t>NTSBBC14008</t>
  </si>
  <si>
    <t>NTSBBC14009</t>
  </si>
  <si>
    <t>FAIRFAX</t>
  </si>
  <si>
    <t>NTSBBC14014</t>
  </si>
  <si>
    <t>NTSBBC14015</t>
  </si>
  <si>
    <t>FEI BEHAVIORAL HEALTH, INC.</t>
  </si>
  <si>
    <t>NTSBBC14017</t>
  </si>
  <si>
    <t>NTSBBC14020</t>
  </si>
  <si>
    <t>NTSBB140002</t>
  </si>
  <si>
    <t>D302</t>
  </si>
  <si>
    <t>IT AND TELECOM- SYSTEMS DEVELOPMENT</t>
  </si>
  <si>
    <t>GETZVILLE</t>
  </si>
  <si>
    <t>GENERAL DYNAMICS INFORMATION TECHNOLOGY, INC.</t>
  </si>
  <si>
    <t>067641597</t>
  </si>
  <si>
    <t>NTSBBC14023</t>
  </si>
  <si>
    <t>NTSBB140004</t>
  </si>
  <si>
    <t>D319</t>
  </si>
  <si>
    <t>IT AND TELECOM- ANNUAL SOFTWARE MAINTENANCE SERVICE PLANS</t>
  </si>
  <si>
    <t>NTSBBC14025</t>
  </si>
  <si>
    <t>827749289</t>
  </si>
  <si>
    <t>FULL AND OPEN COMPETITION AFTER EXCLUSION OF SOURCES</t>
  </si>
  <si>
    <t>069341972</t>
  </si>
  <si>
    <t>OTHER FUNCTION - IGF::OT::IGF - GRAPHIC, CONFERENCE CENTER AND MAILROOM SUPPORT SERVICES</t>
  </si>
  <si>
    <t>NTSBC140003</t>
  </si>
  <si>
    <t>OTHER FUNCTION - SECURITY GUARD SERVICES</t>
  </si>
  <si>
    <t>NTSBF120027</t>
  </si>
  <si>
    <t>GS25F0059M</t>
  </si>
  <si>
    <t>W074</t>
  </si>
  <si>
    <t>LEASE OR RENTAL OF EQUIPMENT- OFFICE MACHINES, TEXT PROCESSING SYSTEMS, AND VISIBLE RECORD EQUIPMENT</t>
  </si>
  <si>
    <t>OTHER FUNCTION - IGF::OT::IGF - LEASED COPIER MAINTENANCE</t>
  </si>
  <si>
    <t>LEXMARK INTERNATIONAL INC</t>
  </si>
  <si>
    <t>623331717</t>
  </si>
  <si>
    <t>NTSBF120074</t>
  </si>
  <si>
    <t>GS00T07NSD0002</t>
  </si>
  <si>
    <t>OTHER FUNCTION - IGF::OT::IGF - TELECOM SERVICES</t>
  </si>
  <si>
    <t>QWEST CORPORATION (8481)</t>
  </si>
  <si>
    <t>178617031</t>
  </si>
  <si>
    <t>NTSBF140001</t>
  </si>
  <si>
    <t>NTSBF140002</t>
  </si>
  <si>
    <t>NTSBF140021</t>
  </si>
  <si>
    <t>GS10F0285L</t>
  </si>
  <si>
    <t>R G S ASSOCIATES INC</t>
  </si>
  <si>
    <t>180547119</t>
  </si>
  <si>
    <t>NTSBF140038</t>
  </si>
  <si>
    <t>GS06F0706Z</t>
  </si>
  <si>
    <t>IT AND TELECOM- OTHER IT AND TELECOMMUNICATIONS</t>
  </si>
  <si>
    <t>SOLE SOURCE</t>
  </si>
  <si>
    <t>NUCORESOLUTIONZ</t>
  </si>
  <si>
    <t>830585209</t>
  </si>
  <si>
    <t>NTSBF140082</t>
  </si>
  <si>
    <t>GS35F4357D</t>
  </si>
  <si>
    <t>D318</t>
  </si>
  <si>
    <t>IT AND TELECOM- INTEGRATED HARDWARE/SOFTWARE/SERVICES SOLUTIONS, PREDOMINANTLY SERVICES</t>
  </si>
  <si>
    <t xml:space="preserve">ONLY ONE SOURCE - OTHER </t>
  </si>
  <si>
    <t>GENERAL DYNAMICS INFORMATION TECHNOLOGY INCORPORATED</t>
  </si>
  <si>
    <t>NTSBF140084</t>
  </si>
  <si>
    <t>GS07F0213N</t>
  </si>
  <si>
    <t>BANNER STAFFING</t>
  </si>
  <si>
    <t>178476318</t>
  </si>
  <si>
    <t>NTSBP140004</t>
  </si>
  <si>
    <t>NTSBP140019</t>
  </si>
  <si>
    <t>J099</t>
  </si>
  <si>
    <t>MAINT/REPAIR/REBUILD OF EQUIPMENT- MISCELLANEOUS</t>
  </si>
  <si>
    <t>EXECUTIVE BROADBAND COMMUNICATIONS, LLC</t>
  </si>
  <si>
    <t>965863215</t>
  </si>
  <si>
    <t>NTSBP140023</t>
  </si>
  <si>
    <t>NTSBP140028</t>
  </si>
  <si>
    <t>U005</t>
  </si>
  <si>
    <t>EDUCATION/TRAINING- TUITION/REGISTRATION/MEMBERSHIP FEES</t>
  </si>
  <si>
    <t>PARTNERSHIP FOR PUBLIC SERVICE, INC.</t>
  </si>
  <si>
    <t>057136918</t>
  </si>
  <si>
    <t>NTSBP140031</t>
  </si>
  <si>
    <t>H222</t>
  </si>
  <si>
    <t>EQUIPMENT AND MATERIALS TESTING- RAILWAY EQUIPMENT</t>
  </si>
  <si>
    <t>NORTHBROOK</t>
  </si>
  <si>
    <t>WISS, JANNEY, ELSTNER ASSOCIATES, INC.</t>
  </si>
  <si>
    <t>064411473</t>
  </si>
  <si>
    <t>NTSBP140035</t>
  </si>
  <si>
    <t>HERNDON</t>
  </si>
  <si>
    <t>OTHER FUNCTION - IGF::OT::IGF - SUBSCRIPTION FEE FOR CONCURRENT SYMPHONY OPSVUE LICENSES</t>
  </si>
  <si>
    <t>EXELIS INC.</t>
  </si>
  <si>
    <t>083655498</t>
  </si>
  <si>
    <t>NTSBP140043</t>
  </si>
  <si>
    <t>OLYMPUS AMERICA INC.</t>
  </si>
  <si>
    <t>017019618</t>
  </si>
  <si>
    <t>NTSBP140048</t>
  </si>
  <si>
    <t>H926</t>
  </si>
  <si>
    <t>OTHER QC/TEST/INSPECT- TIRES AND TUBES</t>
  </si>
  <si>
    <t>LANCASTER</t>
  </si>
  <si>
    <t>OH</t>
  </si>
  <si>
    <t>TRG TECH TIRE CONSULTING LLC</t>
  </si>
  <si>
    <t>032178586</t>
  </si>
  <si>
    <t>NTSBP140079</t>
  </si>
  <si>
    <t>AVENCA LTD</t>
  </si>
  <si>
    <t>221327161</t>
  </si>
  <si>
    <t>NTSBP140080</t>
  </si>
  <si>
    <t>U099</t>
  </si>
  <si>
    <t>EDUCATION/TRAINING- OTHER</t>
  </si>
  <si>
    <t>MIAMI</t>
  </si>
  <si>
    <t>FL</t>
  </si>
  <si>
    <t>PAN AM INTERNATIONAL FLIGHT ACADEMY, INC.</t>
  </si>
  <si>
    <t>798189072</t>
  </si>
  <si>
    <t>NTSBTO14006</t>
  </si>
  <si>
    <t>NTSBTO14007</t>
  </si>
  <si>
    <t>NTSBTO14008</t>
  </si>
  <si>
    <t>NTSBD140001</t>
  </si>
  <si>
    <t>R710</t>
  </si>
  <si>
    <t>SUPPORT- MANAGEMENT: FINANCIAL</t>
  </si>
  <si>
    <t>DEIDIKER, ACCOUNTING &amp; CONSULTING, LLC</t>
  </si>
  <si>
    <t>079280393</t>
  </si>
  <si>
    <t>NTSBTO14009</t>
  </si>
  <si>
    <t>NTSBD110007</t>
  </si>
  <si>
    <t>H299</t>
  </si>
  <si>
    <t>EQUIPMENT AND MATERIALS TESTING- MISCELLANEOUS</t>
  </si>
  <si>
    <t>VESTAL</t>
  </si>
  <si>
    <t>RESEARCH FOUNDATION OF STATE UNIVERSITY OF NEW YORK, THE</t>
  </si>
  <si>
    <t>090189965</t>
  </si>
  <si>
    <t>NTSBTO14010</t>
  </si>
  <si>
    <t>OTHER FUNCTION - IGF::OT::IGF - CORRESPONDENCE, NOTATIONS, AND SAFETY RECOMMENDATIONS SYSTEM (CNS) REQUIREMENTS ANALYSIS</t>
  </si>
  <si>
    <t xml:space="preserve">OTHER FUNCTION - IGF::OT::IGF - NTSB HEADQUARTERS ON-SITE PARKING SPACES
</t>
  </si>
  <si>
    <t xml:space="preserve">OTHER FUNCTION - IGF::OT::IGF - TIRE FAILURE ANALYSIS SUPPORT SERVICES
</t>
  </si>
  <si>
    <t>OTHER FUNCTION - IGF::OT::IGF - STREAM V1.9 UPDATE W/MATERIALS SOLUTION PLUS OSIS INDUSTRIAL PRODUCT SERVICE, ON-SITE.</t>
  </si>
  <si>
    <t>CRITICAL FUNCTION - IGF::CT::IGF - FISMA EVALUATION AND ASSESSMENT</t>
  </si>
  <si>
    <t xml:space="preserve">CRITICAL FUNCTION - IGF::CT::IGF - CONFIGURATION, INTEGRATION, AND MANAGEMENT OF NTSB INFORMATION TECHNOLOGY (IT) NETWORK SYSTEM SUPPORT SERVICES </t>
  </si>
  <si>
    <t>CRITICAL FUNCTION - IGF::CT::IGF - EMPLOYEE ASSISTANCE PROGRAM (EAP)&amp;RELATED TRAINING</t>
  </si>
  <si>
    <t>CRITICAL FUNCTION - IGF::CT::IGF - CIDER SOFTWARE MAINTENANCE AND ENHANCEMENTS</t>
  </si>
  <si>
    <t>CRITICAL FUNCTION - IGF::CT::IGF - ADMS DATABASE MAINTENANCE AND ENHANCEMENTS - BPA ORDER #1</t>
  </si>
  <si>
    <t>CRITICAL FUNCTION - IGF::CT::IGF - FREEDOM OF INFORMATION ACT (FOIA) SUPPORT SERVICES</t>
  </si>
  <si>
    <t>CRITICAL FUNCTION - IGF::CT::IGF - MGMT AND OPERATION OF NTSB RESPONSE OPERATIONS CENTER (ROC)</t>
  </si>
  <si>
    <t>CRITICAL FUNCTION - IGF::CT::IGF - FISMA SECURITY TESTING&amp;RISK ASSESSMENT (EVALUATION) SEVICES FOR FY 2014</t>
  </si>
  <si>
    <t>CRITICAL FUNCTION - IGF::CT::IGF - VERIZON TELEPHONE SERVICE FOR THE HEADQUARTERS LOCATION</t>
  </si>
  <si>
    <t>CRITICAL FUNCTION - IGF::CT::IGF - REMOVAL/INSTALLATION/UPGRADE OF EQUIPMENT, DIRECTV, ETC. FOR THE NTSB COMM CTR/RESPONSE OPERATIONS CENTER (ROC).</t>
  </si>
  <si>
    <t>CRITICAL FUNCTION - IGF::CT::IGF - CONCRETE TIE AND PETROGRAPHIC SERVICES</t>
  </si>
  <si>
    <t>CRITICAL FUNCTION - IGF::CT::IGF - MARINE ACCIDENT DATA ANALYSIS SUITE (MADAS) SOFTWARE PHASE VI MODULE - ADDITIONAL FUNCTIONALITY</t>
  </si>
  <si>
    <t>CRITICAL FUNCTION - IGF::CT::IGF - RADIOLOGICAL SERVICES OF AIRBUS AS-350 HELICOPTER COMPONENTS</t>
  </si>
  <si>
    <t>CRITICAL FUNCTION - IGF::CT::IGF - FINANCIAL ASSISTANCE SERVICES - BASE YEAR</t>
  </si>
  <si>
    <t>CRITICAL FUNCTION -IGF::CT::IGF - X-RAY EXAMINATION OF MEMORY CHIPS SUPPORT SERVICES</t>
  </si>
  <si>
    <t>CLOSELY ASSOCIATED - IGF::CL::IGF - CLOUD IMPLEMENTATION OF MICROSOFT OFFICE 365</t>
  </si>
  <si>
    <t>CLOSELY ASSOCIATED - IGF::CL::IGF - STRATEGIC HUMAN CAPITAL PLANNING SUPPORT SERVICES</t>
  </si>
  <si>
    <t>CLOSELY ASSOCIATED - IGF::CL::IGF - HUMAN RESOURCES MANAGEMENT SUPPORT SERVICES</t>
  </si>
  <si>
    <t>OTHER FUNCTION - IGF::OT::IGF - SERVICE AGREEMENT FOR ZEISS AURIGA 40 CROSSBEAM WORKSTATION FIELD EMISSION FOCUSED ION BEAM ELECTRON MICROSCOPE</t>
  </si>
  <si>
    <t>OTHER FUNCTION - IGF::OT::IGF - EXCELLENCE IN GOVERNMENT FELLOWS PROGRAM TUITION</t>
  </si>
  <si>
    <t xml:space="preserve">CLOSELY ASSOCIATED AND CRITICAL FUNCTION - IGF::CL,CT::IGF - TEMPORARY FOIA SUPPORT SERVICES (PARALEGAL/LEGAL ASSISTANT II)
</t>
  </si>
  <si>
    <t>OTHER FUNCTION - IGF::OT::IGF - LED ON/OFF STATE DETERMINATION POST-CRASH STUDY</t>
  </si>
  <si>
    <t xml:space="preserve">OTHER FUNCTION - IGF::OT::IGF - WEBCASTING, WI-FI AND ARCHIVING SERVICES  
</t>
  </si>
  <si>
    <t>OTHER FUNCTION - IGF::OT::IGF - TYPE RATING GROUND AND FLIGHT TRAINING FOR TWO INVESTIGATORS (1 CREW)</t>
  </si>
  <si>
    <t xml:space="preserve">OTHER FUNCTION - IGF::OT::IGF -  REVEAL SOFTWARE ENHANCEMENTS </t>
  </si>
  <si>
    <t>OTHER FUNCTION - IGF::OT::IGF - ELECTRIC UTILITY SERVICE - NTSB CONFERENCE CENTER</t>
  </si>
  <si>
    <t>OTHER FUNCTION - IGF::OT::IGF - DAILY NEWS BRIEFS AND MEDIA MONITORING SUPPORT SERVICES</t>
  </si>
  <si>
    <t>OTHER FUNCTION - IGF::OT::IGF - CORRESPONDENCE, NOTATIONS, AND SAFETY RECOMMENDATIONS SYSTEM (CNS) REDESIGN</t>
  </si>
  <si>
    <t>OTHER FUNCTION - IGF::OT::IGF - INFORMATION TECHNOLOGY (IT) STRATEGIC PLAN</t>
  </si>
  <si>
    <t>OTHER FUNCTION - IGF::OT::IGF - CASE APPEALS FILING SYSTEM (CAFS) SUPPORT SERVICES</t>
  </si>
  <si>
    <t>OTHER FUNCTION - IGF::OT::IGF - BPA CALL # 8 FOR OFFICE MOVING SERVICES (RENOVATIONS) FROM MOVING MASTERS, INC.</t>
  </si>
  <si>
    <t>OTHER FUNCTION - IGF::OT::IGF - CLOUD DEPLOYMENT AND MIGRATION ROADMAP SERVICES</t>
  </si>
  <si>
    <t>CRITICAL FUNCTION - IGF::CT::IGF - DOMESTIC EXPRESS &amp; GROUND DELIVERY MAIL SERVICE FOR THE NTSB HEADQUARTERS &amp; REGIONAL OFFICES.</t>
  </si>
  <si>
    <t>NATIONAL TRANSPORTATION SAFETY BOARD</t>
  </si>
  <si>
    <t>AMERICAN SECURITY PROGRAMS, INC.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</si>
</sst>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&quot;$&quot;#,##0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i/>
      <sz val="14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textRotation="45" wrapText="1"/>
    </xf>
    <xf numFmtId="0" fontId="45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9" fontId="45" fillId="0" borderId="11" xfId="57" applyFont="1" applyBorder="1" applyAlignment="1">
      <alignment horizontal="center" wrapText="1"/>
    </xf>
    <xf numFmtId="9" fontId="45" fillId="0" borderId="10" xfId="57" applyFont="1" applyBorder="1" applyAlignment="1">
      <alignment horizontal="center" wrapText="1"/>
    </xf>
    <xf numFmtId="9" fontId="45" fillId="0" borderId="13" xfId="57" applyFont="1" applyBorder="1" applyAlignment="1">
      <alignment horizontal="center" wrapText="1"/>
    </xf>
    <xf numFmtId="9" fontId="45" fillId="0" borderId="14" xfId="57" applyFont="1" applyBorder="1" applyAlignment="1">
      <alignment horizontal="center" wrapText="1"/>
    </xf>
    <xf numFmtId="9" fontId="45" fillId="0" borderId="12" xfId="57" applyFont="1" applyBorder="1" applyAlignment="1">
      <alignment horizontal="center" wrapText="1"/>
    </xf>
    <xf numFmtId="9" fontId="45" fillId="0" borderId="11" xfId="57" applyFont="1" applyFill="1" applyBorder="1" applyAlignment="1">
      <alignment horizontal="center" wrapText="1"/>
    </xf>
    <xf numFmtId="9" fontId="45" fillId="0" borderId="10" xfId="57" applyFont="1" applyFill="1" applyBorder="1" applyAlignment="1">
      <alignment horizontal="center" wrapText="1"/>
    </xf>
    <xf numFmtId="9" fontId="45" fillId="0" borderId="13" xfId="57" applyFont="1" applyFill="1" applyBorder="1" applyAlignment="1">
      <alignment horizontal="center" wrapText="1"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166" fontId="46" fillId="34" borderId="16" xfId="0" applyNumberFormat="1" applyFont="1" applyFill="1" applyBorder="1" applyAlignment="1">
      <alignment/>
    </xf>
    <xf numFmtId="166" fontId="46" fillId="34" borderId="17" xfId="0" applyNumberFormat="1" applyFont="1" applyFill="1" applyBorder="1" applyAlignment="1">
      <alignment/>
    </xf>
    <xf numFmtId="9" fontId="46" fillId="34" borderId="18" xfId="57" applyFont="1" applyFill="1" applyBorder="1" applyAlignment="1">
      <alignment/>
    </xf>
    <xf numFmtId="9" fontId="46" fillId="34" borderId="19" xfId="57" applyFont="1" applyFill="1" applyBorder="1" applyAlignment="1">
      <alignment/>
    </xf>
    <xf numFmtId="9" fontId="46" fillId="34" borderId="20" xfId="57" applyFont="1" applyFill="1" applyBorder="1" applyAlignment="1">
      <alignment/>
    </xf>
    <xf numFmtId="9" fontId="46" fillId="34" borderId="21" xfId="57" applyFont="1" applyFill="1" applyBorder="1" applyAlignment="1">
      <alignment/>
    </xf>
    <xf numFmtId="9" fontId="46" fillId="34" borderId="16" xfId="57" applyFont="1" applyFill="1" applyBorder="1" applyAlignment="1">
      <alignment/>
    </xf>
    <xf numFmtId="9" fontId="46" fillId="34" borderId="17" xfId="57" applyFont="1" applyFill="1" applyBorder="1" applyAlignment="1">
      <alignment/>
    </xf>
    <xf numFmtId="9" fontId="46" fillId="34" borderId="15" xfId="57" applyFont="1" applyFill="1" applyBorder="1" applyAlignment="1">
      <alignment/>
    </xf>
    <xf numFmtId="9" fontId="46" fillId="34" borderId="22" xfId="57" applyFont="1" applyFill="1" applyBorder="1" applyAlignment="1">
      <alignment/>
    </xf>
    <xf numFmtId="9" fontId="46" fillId="34" borderId="23" xfId="57" applyFont="1" applyFill="1" applyBorder="1" applyAlignment="1">
      <alignment/>
    </xf>
    <xf numFmtId="9" fontId="46" fillId="34" borderId="24" xfId="57" applyFont="1" applyFill="1" applyBorder="1" applyAlignment="1">
      <alignment/>
    </xf>
    <xf numFmtId="9" fontId="46" fillId="34" borderId="25" xfId="57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47" fillId="0" borderId="19" xfId="0" applyFont="1" applyBorder="1" applyAlignment="1">
      <alignment/>
    </xf>
    <xf numFmtId="166" fontId="47" fillId="0" borderId="19" xfId="0" applyNumberFormat="1" applyFont="1" applyBorder="1" applyAlignment="1">
      <alignment/>
    </xf>
    <xf numFmtId="166" fontId="47" fillId="0" borderId="20" xfId="0" applyNumberFormat="1" applyFont="1" applyBorder="1" applyAlignment="1">
      <alignment/>
    </xf>
    <xf numFmtId="9" fontId="47" fillId="0" borderId="14" xfId="57" applyFont="1" applyBorder="1" applyAlignment="1">
      <alignment/>
    </xf>
    <xf numFmtId="9" fontId="47" fillId="0" borderId="10" xfId="57" applyFont="1" applyBorder="1" applyAlignment="1">
      <alignment/>
    </xf>
    <xf numFmtId="9" fontId="47" fillId="0" borderId="12" xfId="57" applyFont="1" applyBorder="1" applyAlignment="1">
      <alignment/>
    </xf>
    <xf numFmtId="9" fontId="47" fillId="0" borderId="18" xfId="57" applyFont="1" applyBorder="1" applyAlignment="1">
      <alignment/>
    </xf>
    <xf numFmtId="9" fontId="47" fillId="0" borderId="19" xfId="57" applyFont="1" applyBorder="1" applyAlignment="1">
      <alignment/>
    </xf>
    <xf numFmtId="9" fontId="47" fillId="0" borderId="20" xfId="57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9" fontId="3" fillId="0" borderId="13" xfId="57" applyNumberFormat="1" applyFont="1" applyBorder="1" applyAlignment="1">
      <alignment/>
    </xf>
    <xf numFmtId="9" fontId="3" fillId="0" borderId="14" xfId="57" applyFont="1" applyBorder="1" applyAlignment="1">
      <alignment horizontal="right"/>
    </xf>
    <xf numFmtId="9" fontId="3" fillId="0" borderId="10" xfId="57" applyFont="1" applyBorder="1" applyAlignment="1">
      <alignment horizontal="right"/>
    </xf>
    <xf numFmtId="9" fontId="3" fillId="0" borderId="12" xfId="57" applyFont="1" applyBorder="1" applyAlignment="1">
      <alignment horizontal="right"/>
    </xf>
    <xf numFmtId="9" fontId="3" fillId="0" borderId="10" xfId="57" applyFont="1" applyFill="1" applyBorder="1" applyAlignment="1">
      <alignment horizontal="right"/>
    </xf>
    <xf numFmtId="0" fontId="3" fillId="0" borderId="26" xfId="0" applyFont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166" fontId="47" fillId="34" borderId="10" xfId="0" applyNumberFormat="1" applyFont="1" applyFill="1" applyBorder="1" applyAlignment="1">
      <alignment/>
    </xf>
    <xf numFmtId="166" fontId="47" fillId="34" borderId="12" xfId="0" applyNumberFormat="1" applyFont="1" applyFill="1" applyBorder="1" applyAlignment="1">
      <alignment/>
    </xf>
    <xf numFmtId="9" fontId="47" fillId="34" borderId="11" xfId="57" applyFont="1" applyFill="1" applyBorder="1" applyAlignment="1">
      <alignment/>
    </xf>
    <xf numFmtId="9" fontId="47" fillId="34" borderId="10" xfId="57" applyFont="1" applyFill="1" applyBorder="1" applyAlignment="1">
      <alignment/>
    </xf>
    <xf numFmtId="9" fontId="47" fillId="34" borderId="13" xfId="57" applyFont="1" applyFill="1" applyBorder="1" applyAlignment="1">
      <alignment/>
    </xf>
    <xf numFmtId="9" fontId="47" fillId="34" borderId="14" xfId="57" applyFont="1" applyFill="1" applyBorder="1" applyAlignment="1">
      <alignment/>
    </xf>
    <xf numFmtId="9" fontId="47" fillId="34" borderId="12" xfId="57" applyFont="1" applyFill="1" applyBorder="1" applyAlignment="1">
      <alignment/>
    </xf>
    <xf numFmtId="9" fontId="47" fillId="34" borderId="27" xfId="57" applyFont="1" applyFill="1" applyBorder="1" applyAlignment="1">
      <alignment/>
    </xf>
    <xf numFmtId="9" fontId="47" fillId="34" borderId="28" xfId="57" applyFont="1" applyFill="1" applyBorder="1" applyAlignment="1">
      <alignment/>
    </xf>
    <xf numFmtId="9" fontId="48" fillId="0" borderId="11" xfId="57" applyFont="1" applyBorder="1" applyAlignment="1">
      <alignment/>
    </xf>
    <xf numFmtId="9" fontId="48" fillId="0" borderId="10" xfId="57" applyFont="1" applyBorder="1" applyAlignment="1">
      <alignment/>
    </xf>
    <xf numFmtId="9" fontId="48" fillId="0" borderId="13" xfId="57" applyFont="1" applyBorder="1" applyAlignment="1">
      <alignment/>
    </xf>
    <xf numFmtId="9" fontId="3" fillId="0" borderId="11" xfId="57" applyFont="1" applyFill="1" applyBorder="1" applyAlignment="1">
      <alignment/>
    </xf>
    <xf numFmtId="9" fontId="3" fillId="0" borderId="10" xfId="57" applyFont="1" applyFill="1" applyBorder="1" applyAlignment="1">
      <alignment/>
    </xf>
    <xf numFmtId="9" fontId="3" fillId="0" borderId="13" xfId="57" applyFont="1" applyFill="1" applyBorder="1" applyAlignment="1">
      <alignment/>
    </xf>
    <xf numFmtId="9" fontId="3" fillId="0" borderId="29" xfId="57" applyFont="1" applyFill="1" applyBorder="1" applyAlignment="1">
      <alignment/>
    </xf>
    <xf numFmtId="9" fontId="3" fillId="0" borderId="30" xfId="57" applyFont="1" applyFill="1" applyBorder="1" applyAlignment="1">
      <alignment/>
    </xf>
    <xf numFmtId="9" fontId="3" fillId="0" borderId="31" xfId="57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8" fontId="0" fillId="0" borderId="0" xfId="0" applyNumberFormat="1" applyAlignment="1">
      <alignment/>
    </xf>
    <xf numFmtId="9" fontId="3" fillId="0" borderId="32" xfId="57" applyFont="1" applyBorder="1" applyAlignment="1">
      <alignment/>
    </xf>
    <xf numFmtId="9" fontId="3" fillId="0" borderId="33" xfId="57" applyFont="1" applyFill="1" applyBorder="1" applyAlignment="1">
      <alignment/>
    </xf>
    <xf numFmtId="9" fontId="3" fillId="0" borderId="34" xfId="57" applyFont="1" applyFill="1" applyBorder="1" applyAlignment="1">
      <alignment/>
    </xf>
    <xf numFmtId="9" fontId="3" fillId="0" borderId="28" xfId="57" applyFont="1" applyFill="1" applyBorder="1" applyAlignment="1">
      <alignment/>
    </xf>
    <xf numFmtId="9" fontId="3" fillId="0" borderId="35" xfId="57" applyFont="1" applyBorder="1" applyAlignment="1">
      <alignment/>
    </xf>
    <xf numFmtId="8" fontId="3" fillId="0" borderId="10" xfId="0" applyNumberFormat="1" applyFont="1" applyBorder="1" applyAlignment="1">
      <alignment/>
    </xf>
    <xf numFmtId="0" fontId="3" fillId="0" borderId="29" xfId="0" applyFont="1" applyBorder="1" applyAlignment="1">
      <alignment wrapText="1"/>
    </xf>
    <xf numFmtId="8" fontId="3" fillId="0" borderId="29" xfId="0" applyNumberFormat="1" applyFont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9" fontId="3" fillId="0" borderId="13" xfId="57" applyNumberFormat="1" applyFont="1" applyFill="1" applyBorder="1" applyAlignment="1">
      <alignment/>
    </xf>
    <xf numFmtId="9" fontId="3" fillId="0" borderId="14" xfId="57" applyFont="1" applyFill="1" applyBorder="1" applyAlignment="1">
      <alignment horizontal="right"/>
    </xf>
    <xf numFmtId="9" fontId="3" fillId="0" borderId="12" xfId="57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66" fontId="3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9" fontId="0" fillId="0" borderId="0" xfId="0" applyNumberFormat="1" applyFill="1" applyBorder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9" fontId="0" fillId="0" borderId="0" xfId="0" applyNumberFormat="1" applyAlignment="1">
      <alignment/>
    </xf>
    <xf numFmtId="9" fontId="3" fillId="0" borderId="11" xfId="57" applyFont="1" applyFill="1" applyBorder="1" applyAlignment="1">
      <alignment horizontal="right"/>
    </xf>
    <xf numFmtId="9" fontId="3" fillId="0" borderId="13" xfId="57" applyFont="1" applyFill="1" applyBorder="1" applyAlignment="1">
      <alignment horizontal="right"/>
    </xf>
    <xf numFmtId="9" fontId="3" fillId="0" borderId="37" xfId="57" applyFont="1" applyFill="1" applyBorder="1" applyAlignment="1">
      <alignment horizontal="right"/>
    </xf>
    <xf numFmtId="9" fontId="3" fillId="0" borderId="38" xfId="57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left"/>
    </xf>
    <xf numFmtId="9" fontId="3" fillId="0" borderId="14" xfId="57" applyFont="1" applyFill="1" applyBorder="1" applyAlignment="1">
      <alignment/>
    </xf>
    <xf numFmtId="9" fontId="3" fillId="0" borderId="12" xfId="57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9" fontId="3" fillId="0" borderId="27" xfId="57" applyFont="1" applyFill="1" applyBorder="1" applyAlignment="1">
      <alignment/>
    </xf>
    <xf numFmtId="9" fontId="3" fillId="0" borderId="39" xfId="57" applyFont="1" applyFill="1" applyBorder="1" applyAlignment="1">
      <alignment/>
    </xf>
    <xf numFmtId="8" fontId="0" fillId="0" borderId="0" xfId="0" applyNumberFormat="1" applyFill="1" applyBorder="1" applyAlignment="1">
      <alignment/>
    </xf>
    <xf numFmtId="9" fontId="3" fillId="0" borderId="40" xfId="57" applyFont="1" applyFill="1" applyBorder="1" applyAlignment="1">
      <alignment/>
    </xf>
    <xf numFmtId="6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9" fontId="3" fillId="0" borderId="26" xfId="57" applyFont="1" applyFill="1" applyBorder="1" applyAlignment="1">
      <alignment/>
    </xf>
    <xf numFmtId="9" fontId="0" fillId="0" borderId="11" xfId="57" applyFont="1" applyFill="1" applyBorder="1" applyAlignment="1">
      <alignment horizontal="right"/>
    </xf>
    <xf numFmtId="9" fontId="0" fillId="0" borderId="10" xfId="57" applyFont="1" applyFill="1" applyBorder="1" applyAlignment="1">
      <alignment horizontal="right"/>
    </xf>
    <xf numFmtId="9" fontId="0" fillId="0" borderId="13" xfId="57" applyFont="1" applyFill="1" applyBorder="1" applyAlignment="1">
      <alignment horizontal="right"/>
    </xf>
    <xf numFmtId="9" fontId="0" fillId="0" borderId="11" xfId="57" applyFont="1" applyFill="1" applyBorder="1" applyAlignment="1">
      <alignment/>
    </xf>
    <xf numFmtId="9" fontId="0" fillId="0" borderId="10" xfId="57" applyFont="1" applyFill="1" applyBorder="1" applyAlignment="1">
      <alignment/>
    </xf>
    <xf numFmtId="9" fontId="0" fillId="0" borderId="13" xfId="57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ont="1" applyFill="1" applyBorder="1" applyAlignment="1">
      <alignment horizontal="left"/>
    </xf>
    <xf numFmtId="9" fontId="0" fillId="0" borderId="33" xfId="57" applyFont="1" applyFill="1" applyBorder="1" applyAlignment="1">
      <alignment/>
    </xf>
    <xf numFmtId="9" fontId="0" fillId="0" borderId="34" xfId="57" applyFont="1" applyFill="1" applyBorder="1" applyAlignment="1">
      <alignment/>
    </xf>
    <xf numFmtId="9" fontId="0" fillId="0" borderId="28" xfId="57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10" xfId="0" applyNumberFormat="1" applyFont="1" applyFill="1" applyBorder="1" applyAlignment="1">
      <alignment horizontal="right"/>
    </xf>
    <xf numFmtId="9" fontId="0" fillId="0" borderId="31" xfId="57" applyFont="1" applyFill="1" applyBorder="1" applyAlignment="1">
      <alignment/>
    </xf>
    <xf numFmtId="9" fontId="0" fillId="0" borderId="29" xfId="57" applyFont="1" applyFill="1" applyBorder="1" applyAlignment="1">
      <alignment/>
    </xf>
    <xf numFmtId="9" fontId="0" fillId="0" borderId="30" xfId="57" applyFont="1" applyFill="1" applyBorder="1" applyAlignment="1">
      <alignment/>
    </xf>
    <xf numFmtId="8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41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166" fontId="2" fillId="0" borderId="37" xfId="0" applyNumberFormat="1" applyFont="1" applyBorder="1" applyAlignment="1">
      <alignment horizontal="left"/>
    </xf>
    <xf numFmtId="166" fontId="2" fillId="0" borderId="32" xfId="0" applyNumberFormat="1" applyFont="1" applyBorder="1" applyAlignment="1">
      <alignment horizontal="left"/>
    </xf>
    <xf numFmtId="9" fontId="3" fillId="35" borderId="12" xfId="57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8" xfId="0" applyFill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9" fontId="45" fillId="0" borderId="11" xfId="57" applyFont="1" applyBorder="1" applyAlignment="1">
      <alignment horizontal="center"/>
    </xf>
    <xf numFmtId="9" fontId="45" fillId="0" borderId="10" xfId="57" applyFont="1" applyBorder="1" applyAlignment="1">
      <alignment horizontal="center"/>
    </xf>
    <xf numFmtId="9" fontId="45" fillId="0" borderId="13" xfId="57" applyFont="1" applyBorder="1" applyAlignment="1">
      <alignment horizontal="center"/>
    </xf>
    <xf numFmtId="9" fontId="45" fillId="0" borderId="14" xfId="57" applyFont="1" applyBorder="1" applyAlignment="1">
      <alignment horizontal="center"/>
    </xf>
    <xf numFmtId="9" fontId="45" fillId="0" borderId="12" xfId="57" applyFont="1" applyBorder="1" applyAlignment="1">
      <alignment horizontal="center"/>
    </xf>
    <xf numFmtId="0" fontId="45" fillId="0" borderId="3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50" fillId="0" borderId="0" xfId="0" applyFont="1" applyBorder="1" applyAlignment="1">
      <alignment horizontal="left"/>
    </xf>
    <xf numFmtId="0" fontId="51" fillId="36" borderId="42" xfId="0" applyFont="1" applyFill="1" applyBorder="1" applyAlignment="1">
      <alignment horizontal="left"/>
    </xf>
    <xf numFmtId="0" fontId="51" fillId="36" borderId="43" xfId="0" applyFont="1" applyFill="1" applyBorder="1" applyAlignment="1">
      <alignment horizontal="left"/>
    </xf>
    <xf numFmtId="0" fontId="45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9" fontId="45" fillId="0" borderId="18" xfId="57" applyFont="1" applyBorder="1" applyAlignment="1">
      <alignment horizontal="center"/>
    </xf>
    <xf numFmtId="9" fontId="45" fillId="0" borderId="19" xfId="57" applyFont="1" applyBorder="1" applyAlignment="1">
      <alignment horizontal="center"/>
    </xf>
    <xf numFmtId="9" fontId="45" fillId="0" borderId="20" xfId="57" applyFont="1" applyBorder="1" applyAlignment="1">
      <alignment horizontal="center"/>
    </xf>
    <xf numFmtId="9" fontId="45" fillId="0" borderId="43" xfId="57" applyFont="1" applyBorder="1" applyAlignment="1">
      <alignment horizontal="center"/>
    </xf>
    <xf numFmtId="9" fontId="45" fillId="0" borderId="46" xfId="57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="85" zoomScaleNormal="85" workbookViewId="0" topLeftCell="A1">
      <selection activeCell="D35" sqref="D35"/>
    </sheetView>
  </sheetViews>
  <sheetFormatPr defaultColWidth="9.140625" defaultRowHeight="12.75"/>
  <cols>
    <col min="1" max="1" width="5.57421875" style="0" bestFit="1" customWidth="1"/>
    <col min="2" max="2" width="45.7109375" style="0" customWidth="1"/>
    <col min="3" max="5" width="5.8515625" style="0" bestFit="1" customWidth="1"/>
    <col min="6" max="6" width="14.421875" style="0" bestFit="1" customWidth="1"/>
    <col min="7" max="7" width="4.421875" style="0" bestFit="1" customWidth="1"/>
    <col min="8" max="8" width="15.421875" style="0" bestFit="1" customWidth="1"/>
    <col min="9" max="9" width="13.00390625" style="0" bestFit="1" customWidth="1"/>
    <col min="10" max="10" width="34.140625" style="0" customWidth="1"/>
    <col min="11" max="11" width="24.28125" style="0" customWidth="1"/>
    <col min="12" max="12" width="6.421875" style="0" bestFit="1" customWidth="1"/>
    <col min="13" max="13" width="64.7109375" style="0" customWidth="1"/>
    <col min="14" max="14" width="48.00390625" style="0" bestFit="1" customWidth="1"/>
    <col min="15" max="15" width="12.7109375" style="0" bestFit="1" customWidth="1"/>
    <col min="16" max="16" width="13.8515625" style="0" customWidth="1"/>
    <col min="17" max="17" width="17.00390625" style="0" bestFit="1" customWidth="1"/>
    <col min="18" max="18" width="10.00390625" style="0" customWidth="1"/>
    <col min="19" max="19" width="11.28125" style="0" bestFit="1" customWidth="1"/>
    <col min="22" max="22" width="12.7109375" style="0" bestFit="1" customWidth="1"/>
    <col min="23" max="23" width="13.57421875" style="0" bestFit="1" customWidth="1"/>
    <col min="26" max="26" width="11.28125" style="0" bestFit="1" customWidth="1"/>
  </cols>
  <sheetData>
    <row r="1" spans="1:12" ht="12.75">
      <c r="A1" s="143" t="s">
        <v>326</v>
      </c>
      <c r="L1" s="1"/>
    </row>
    <row r="2" spans="1:25" s="2" customFormat="1" ht="102" customHeight="1">
      <c r="A2" s="3" t="s">
        <v>110</v>
      </c>
      <c r="B2" s="3" t="s">
        <v>2</v>
      </c>
      <c r="C2" s="3" t="s">
        <v>112</v>
      </c>
      <c r="D2" s="3" t="s">
        <v>111</v>
      </c>
      <c r="E2" s="3" t="s">
        <v>3</v>
      </c>
      <c r="F2" s="3" t="s">
        <v>113</v>
      </c>
      <c r="G2" s="3" t="s">
        <v>114</v>
      </c>
      <c r="H2" s="3" t="s">
        <v>115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11</v>
      </c>
      <c r="P2" s="3" t="s">
        <v>0</v>
      </c>
      <c r="Q2" s="3" t="s">
        <v>1</v>
      </c>
      <c r="R2" s="3" t="s">
        <v>10</v>
      </c>
      <c r="X2" s="101"/>
      <c r="Y2" s="101"/>
    </row>
    <row r="3" spans="1:25" ht="25.5">
      <c r="A3" s="100" t="s">
        <v>180</v>
      </c>
      <c r="B3" s="142" t="s">
        <v>181</v>
      </c>
      <c r="C3" s="100" t="s">
        <v>107</v>
      </c>
      <c r="D3" s="100" t="s">
        <v>107</v>
      </c>
      <c r="E3" s="100" t="s">
        <v>107</v>
      </c>
      <c r="F3" s="100" t="s">
        <v>182</v>
      </c>
      <c r="G3" s="100" t="s">
        <v>65</v>
      </c>
      <c r="H3" s="100" t="s">
        <v>17</v>
      </c>
      <c r="I3" s="140">
        <v>41877</v>
      </c>
      <c r="J3" s="142" t="s">
        <v>18</v>
      </c>
      <c r="K3" s="100"/>
      <c r="L3" s="100" t="s">
        <v>108</v>
      </c>
      <c r="M3" s="142" t="s">
        <v>296</v>
      </c>
      <c r="N3" s="100" t="s">
        <v>183</v>
      </c>
      <c r="O3" s="141">
        <v>310256.98</v>
      </c>
      <c r="P3" s="100" t="s">
        <v>178</v>
      </c>
      <c r="Q3" s="100" t="s">
        <v>179</v>
      </c>
      <c r="R3" s="100" t="s">
        <v>184</v>
      </c>
      <c r="S3" s="139"/>
      <c r="T3" s="98"/>
      <c r="U3" s="83"/>
      <c r="V3" s="127"/>
      <c r="W3" s="137"/>
      <c r="X3" s="105"/>
      <c r="Y3" s="105"/>
    </row>
    <row r="4" spans="1:27" ht="38.25">
      <c r="A4" s="100" t="s">
        <v>180</v>
      </c>
      <c r="B4" s="142" t="s">
        <v>181</v>
      </c>
      <c r="C4" s="100" t="s">
        <v>107</v>
      </c>
      <c r="D4" s="100" t="s">
        <v>107</v>
      </c>
      <c r="E4" s="100" t="s">
        <v>107</v>
      </c>
      <c r="F4" s="100" t="s">
        <v>15</v>
      </c>
      <c r="G4" s="100" t="s">
        <v>16</v>
      </c>
      <c r="H4" s="100" t="s">
        <v>17</v>
      </c>
      <c r="I4" s="140">
        <v>41866</v>
      </c>
      <c r="J4" s="142" t="s">
        <v>92</v>
      </c>
      <c r="K4" s="100" t="s">
        <v>19</v>
      </c>
      <c r="L4" s="100" t="s">
        <v>108</v>
      </c>
      <c r="M4" s="142" t="s">
        <v>292</v>
      </c>
      <c r="N4" s="100" t="s">
        <v>254</v>
      </c>
      <c r="O4" s="141">
        <v>33120.46</v>
      </c>
      <c r="P4" s="100" t="s">
        <v>253</v>
      </c>
      <c r="Q4" s="100" t="s">
        <v>19</v>
      </c>
      <c r="R4" s="100" t="s">
        <v>255</v>
      </c>
      <c r="S4" s="85"/>
      <c r="T4" s="98"/>
      <c r="U4" s="98"/>
      <c r="V4" s="132"/>
      <c r="W4" s="116"/>
      <c r="X4" s="102"/>
      <c r="Y4" s="104"/>
      <c r="Z4" s="83"/>
      <c r="AA4" s="83"/>
    </row>
    <row r="5" spans="1:27" ht="38.25">
      <c r="A5" s="100" t="s">
        <v>180</v>
      </c>
      <c r="B5" s="142" t="s">
        <v>181</v>
      </c>
      <c r="C5" s="100" t="s">
        <v>107</v>
      </c>
      <c r="D5" s="100" t="s">
        <v>107</v>
      </c>
      <c r="E5" s="100" t="s">
        <v>107</v>
      </c>
      <c r="F5" s="100" t="s">
        <v>15</v>
      </c>
      <c r="G5" s="100" t="s">
        <v>16</v>
      </c>
      <c r="H5" s="100" t="s">
        <v>17</v>
      </c>
      <c r="I5" s="140">
        <v>41906</v>
      </c>
      <c r="J5" s="142" t="s">
        <v>92</v>
      </c>
      <c r="K5" s="100" t="s">
        <v>19</v>
      </c>
      <c r="L5" s="100" t="s">
        <v>108</v>
      </c>
      <c r="M5" s="142" t="s">
        <v>304</v>
      </c>
      <c r="N5" s="100" t="s">
        <v>264</v>
      </c>
      <c r="O5" s="141">
        <v>27000</v>
      </c>
      <c r="P5" s="100" t="s">
        <v>263</v>
      </c>
      <c r="Q5" s="100" t="s">
        <v>19</v>
      </c>
      <c r="R5" s="100" t="s">
        <v>265</v>
      </c>
      <c r="S5" s="85"/>
      <c r="T5" s="98"/>
      <c r="U5" s="98"/>
      <c r="V5" s="138"/>
      <c r="W5" s="116"/>
      <c r="X5" s="102"/>
      <c r="Y5" s="104"/>
      <c r="Z5" s="83"/>
      <c r="AA5" s="83"/>
    </row>
    <row r="6" spans="1:26" s="83" customFormat="1" ht="30" customHeight="1">
      <c r="A6" s="100" t="s">
        <v>23</v>
      </c>
      <c r="B6" s="142" t="s">
        <v>24</v>
      </c>
      <c r="C6" s="100" t="s">
        <v>107</v>
      </c>
      <c r="D6" s="100" t="s">
        <v>107</v>
      </c>
      <c r="E6" s="100" t="s">
        <v>107</v>
      </c>
      <c r="F6" s="100" t="s">
        <v>15</v>
      </c>
      <c r="G6" s="100" t="s">
        <v>16</v>
      </c>
      <c r="H6" s="100" t="s">
        <v>17</v>
      </c>
      <c r="I6" s="140">
        <v>41723</v>
      </c>
      <c r="J6" s="142" t="s">
        <v>25</v>
      </c>
      <c r="K6" s="100" t="s">
        <v>26</v>
      </c>
      <c r="L6" s="100" t="s">
        <v>108</v>
      </c>
      <c r="M6" s="142" t="s">
        <v>27</v>
      </c>
      <c r="N6" s="100" t="s">
        <v>28</v>
      </c>
      <c r="O6" s="141">
        <v>540000</v>
      </c>
      <c r="P6" s="100" t="s">
        <v>166</v>
      </c>
      <c r="Q6" s="100" t="s">
        <v>22</v>
      </c>
      <c r="R6" s="100" t="s">
        <v>29</v>
      </c>
      <c r="S6" s="85"/>
      <c r="T6" s="98"/>
      <c r="U6" s="98"/>
      <c r="V6" s="132"/>
      <c r="W6" s="116"/>
      <c r="X6" s="102"/>
      <c r="Y6" s="103"/>
      <c r="Z6" s="87"/>
    </row>
    <row r="7" spans="1:26" s="83" customFormat="1" ht="30.75" customHeight="1">
      <c r="A7" s="100" t="s">
        <v>23</v>
      </c>
      <c r="B7" s="142" t="s">
        <v>24</v>
      </c>
      <c r="C7" s="100" t="s">
        <v>107</v>
      </c>
      <c r="D7" s="100" t="s">
        <v>107</v>
      </c>
      <c r="E7" s="100" t="s">
        <v>107</v>
      </c>
      <c r="F7" s="100" t="s">
        <v>15</v>
      </c>
      <c r="G7" s="100" t="s">
        <v>16</v>
      </c>
      <c r="H7" s="100" t="s">
        <v>17</v>
      </c>
      <c r="I7" s="140">
        <v>41765</v>
      </c>
      <c r="J7" s="142" t="s">
        <v>25</v>
      </c>
      <c r="K7" s="100" t="s">
        <v>26</v>
      </c>
      <c r="L7" s="100" t="s">
        <v>108</v>
      </c>
      <c r="M7" s="142" t="s">
        <v>205</v>
      </c>
      <c r="N7" s="100" t="s">
        <v>206</v>
      </c>
      <c r="O7" s="141">
        <v>37561.35</v>
      </c>
      <c r="P7" s="100" t="s">
        <v>203</v>
      </c>
      <c r="Q7" s="100" t="s">
        <v>204</v>
      </c>
      <c r="R7" s="100" t="s">
        <v>207</v>
      </c>
      <c r="S7" s="85"/>
      <c r="T7" s="98"/>
      <c r="U7" s="98"/>
      <c r="V7" s="138"/>
      <c r="W7" s="116"/>
      <c r="X7" s="102"/>
      <c r="Y7" s="103"/>
      <c r="Z7" s="87"/>
    </row>
    <row r="8" spans="1:27" ht="31.5" customHeight="1">
      <c r="A8" s="100" t="s">
        <v>66</v>
      </c>
      <c r="B8" s="142" t="s">
        <v>67</v>
      </c>
      <c r="C8" s="100" t="s">
        <v>107</v>
      </c>
      <c r="D8" s="100" t="s">
        <v>107</v>
      </c>
      <c r="E8" s="100" t="s">
        <v>107</v>
      </c>
      <c r="F8" s="100" t="s">
        <v>89</v>
      </c>
      <c r="G8" s="100" t="s">
        <v>33</v>
      </c>
      <c r="H8" s="100" t="s">
        <v>17</v>
      </c>
      <c r="I8" s="140">
        <v>41579</v>
      </c>
      <c r="J8" s="142" t="s">
        <v>92</v>
      </c>
      <c r="K8" s="100" t="s">
        <v>19</v>
      </c>
      <c r="L8" s="100" t="s">
        <v>108</v>
      </c>
      <c r="M8" s="142" t="s">
        <v>301</v>
      </c>
      <c r="N8" s="100" t="s">
        <v>90</v>
      </c>
      <c r="O8" s="141">
        <v>29315.07</v>
      </c>
      <c r="P8" s="100" t="s">
        <v>230</v>
      </c>
      <c r="Q8" s="100" t="s">
        <v>19</v>
      </c>
      <c r="R8" s="100" t="s">
        <v>91</v>
      </c>
      <c r="S8" s="85"/>
      <c r="T8" s="98"/>
      <c r="U8" s="98"/>
      <c r="V8" s="138"/>
      <c r="W8" s="116"/>
      <c r="X8" s="102"/>
      <c r="Y8" s="103"/>
      <c r="Z8" s="83"/>
      <c r="AA8" s="83"/>
    </row>
    <row r="9" spans="1:27" ht="25.5">
      <c r="A9" s="100" t="s">
        <v>157</v>
      </c>
      <c r="B9" s="142" t="s">
        <v>158</v>
      </c>
      <c r="C9" s="100" t="s">
        <v>107</v>
      </c>
      <c r="D9" s="100" t="s">
        <v>107</v>
      </c>
      <c r="E9" s="100" t="s">
        <v>107</v>
      </c>
      <c r="F9" s="100" t="s">
        <v>162</v>
      </c>
      <c r="G9" s="100" t="s">
        <v>163</v>
      </c>
      <c r="H9" s="100" t="s">
        <v>17</v>
      </c>
      <c r="I9" s="140">
        <v>41752</v>
      </c>
      <c r="J9" s="142" t="s">
        <v>25</v>
      </c>
      <c r="K9" s="100" t="s">
        <v>19</v>
      </c>
      <c r="L9" s="100" t="s">
        <v>108</v>
      </c>
      <c r="M9" s="142" t="s">
        <v>319</v>
      </c>
      <c r="N9" s="100" t="s">
        <v>164</v>
      </c>
      <c r="O9" s="141">
        <v>162618.96</v>
      </c>
      <c r="P9" s="100" t="s">
        <v>165</v>
      </c>
      <c r="Q9" s="100" t="s">
        <v>19</v>
      </c>
      <c r="R9" s="100" t="s">
        <v>190</v>
      </c>
      <c r="S9" s="85"/>
      <c r="T9" s="102"/>
      <c r="U9" s="85"/>
      <c r="V9" s="138"/>
      <c r="W9" s="116"/>
      <c r="X9" s="102"/>
      <c r="Y9" s="103"/>
      <c r="Z9" s="87"/>
      <c r="AA9" s="83"/>
    </row>
    <row r="10" spans="1:27" ht="25.5">
      <c r="A10" s="100" t="s">
        <v>157</v>
      </c>
      <c r="B10" s="142" t="s">
        <v>158</v>
      </c>
      <c r="C10" s="100" t="s">
        <v>107</v>
      </c>
      <c r="D10" s="100" t="s">
        <v>107</v>
      </c>
      <c r="E10" s="100" t="s">
        <v>107</v>
      </c>
      <c r="F10" s="100" t="s">
        <v>249</v>
      </c>
      <c r="G10" s="100" t="s">
        <v>163</v>
      </c>
      <c r="H10" s="100" t="s">
        <v>17</v>
      </c>
      <c r="I10" s="140">
        <v>41827</v>
      </c>
      <c r="J10" s="142" t="s">
        <v>92</v>
      </c>
      <c r="K10" s="100" t="s">
        <v>19</v>
      </c>
      <c r="L10" s="100" t="s">
        <v>108</v>
      </c>
      <c r="M10" s="142" t="s">
        <v>250</v>
      </c>
      <c r="N10" s="100" t="s">
        <v>251</v>
      </c>
      <c r="O10" s="141">
        <v>50000</v>
      </c>
      <c r="P10" s="100" t="s">
        <v>248</v>
      </c>
      <c r="Q10" s="100" t="s">
        <v>19</v>
      </c>
      <c r="R10" s="100" t="s">
        <v>252</v>
      </c>
      <c r="S10" s="85"/>
      <c r="T10" s="102"/>
      <c r="U10" s="85"/>
      <c r="V10" s="138"/>
      <c r="W10" s="116"/>
      <c r="X10" s="102"/>
      <c r="Y10" s="103"/>
      <c r="Z10" s="83"/>
      <c r="AA10" s="83"/>
    </row>
    <row r="11" spans="1:27" ht="45" customHeight="1">
      <c r="A11" s="100" t="s">
        <v>222</v>
      </c>
      <c r="B11" s="142" t="s">
        <v>223</v>
      </c>
      <c r="C11" s="100" t="s">
        <v>107</v>
      </c>
      <c r="D11" s="100" t="s">
        <v>107</v>
      </c>
      <c r="E11" s="100" t="s">
        <v>107</v>
      </c>
      <c r="F11" s="100" t="s">
        <v>173</v>
      </c>
      <c r="G11" s="100" t="s">
        <v>163</v>
      </c>
      <c r="H11" s="100" t="s">
        <v>17</v>
      </c>
      <c r="I11" s="140">
        <v>41911</v>
      </c>
      <c r="J11" s="142" t="s">
        <v>25</v>
      </c>
      <c r="K11" s="100" t="s">
        <v>224</v>
      </c>
      <c r="L11" s="100" t="s">
        <v>109</v>
      </c>
      <c r="M11" s="142" t="s">
        <v>317</v>
      </c>
      <c r="N11" s="100" t="s">
        <v>225</v>
      </c>
      <c r="O11" s="141">
        <v>197957.2</v>
      </c>
      <c r="P11" s="100" t="s">
        <v>220</v>
      </c>
      <c r="Q11" s="100" t="s">
        <v>221</v>
      </c>
      <c r="R11" s="100" t="s">
        <v>184</v>
      </c>
      <c r="S11" s="83"/>
      <c r="T11" s="98"/>
      <c r="U11" s="98"/>
      <c r="V11" s="138"/>
      <c r="W11" s="116"/>
      <c r="X11" s="102"/>
      <c r="Y11" s="104"/>
      <c r="Z11" s="83"/>
      <c r="AA11" s="83"/>
    </row>
    <row r="12" spans="1:27" ht="30.75" customHeight="1">
      <c r="A12" s="100" t="s">
        <v>187</v>
      </c>
      <c r="B12" s="142" t="s">
        <v>188</v>
      </c>
      <c r="C12" s="100" t="s">
        <v>107</v>
      </c>
      <c r="D12" s="100" t="s">
        <v>107</v>
      </c>
      <c r="E12" s="100" t="s">
        <v>107</v>
      </c>
      <c r="F12" s="100" t="s">
        <v>182</v>
      </c>
      <c r="G12" s="100" t="s">
        <v>65</v>
      </c>
      <c r="H12" s="100" t="s">
        <v>17</v>
      </c>
      <c r="I12" s="140">
        <v>41907</v>
      </c>
      <c r="J12" s="142" t="s">
        <v>92</v>
      </c>
      <c r="K12" s="100" t="s">
        <v>19</v>
      </c>
      <c r="L12" s="100" t="s">
        <v>108</v>
      </c>
      <c r="M12" s="142" t="s">
        <v>297</v>
      </c>
      <c r="N12" s="100" t="s">
        <v>183</v>
      </c>
      <c r="O12" s="141">
        <v>300000</v>
      </c>
      <c r="P12" s="100" t="s">
        <v>185</v>
      </c>
      <c r="Q12" s="100" t="s">
        <v>186</v>
      </c>
      <c r="R12" s="100" t="s">
        <v>184</v>
      </c>
      <c r="S12" s="83"/>
      <c r="T12" s="98"/>
      <c r="U12" s="98"/>
      <c r="V12" s="138"/>
      <c r="W12" s="116"/>
      <c r="X12" s="102"/>
      <c r="Y12" s="104"/>
      <c r="Z12" s="83"/>
      <c r="AA12" s="83"/>
    </row>
    <row r="13" spans="1:27" ht="51">
      <c r="A13" s="100" t="s">
        <v>103</v>
      </c>
      <c r="B13" s="142" t="s">
        <v>104</v>
      </c>
      <c r="C13" s="100" t="s">
        <v>107</v>
      </c>
      <c r="D13" s="100" t="s">
        <v>107</v>
      </c>
      <c r="E13" s="100" t="s">
        <v>107</v>
      </c>
      <c r="F13" s="100" t="s">
        <v>15</v>
      </c>
      <c r="G13" s="100" t="s">
        <v>16</v>
      </c>
      <c r="H13" s="100" t="s">
        <v>17</v>
      </c>
      <c r="I13" s="140">
        <v>41787</v>
      </c>
      <c r="J13" s="142" t="s">
        <v>25</v>
      </c>
      <c r="K13" s="100" t="s">
        <v>19</v>
      </c>
      <c r="L13" s="100" t="s">
        <v>108</v>
      </c>
      <c r="M13" s="142" t="s">
        <v>315</v>
      </c>
      <c r="N13" s="100" t="s">
        <v>105</v>
      </c>
      <c r="O13" s="141">
        <v>125000</v>
      </c>
      <c r="P13" s="100" t="s">
        <v>274</v>
      </c>
      <c r="Q13" s="100" t="s">
        <v>102</v>
      </c>
      <c r="R13" s="100" t="s">
        <v>106</v>
      </c>
      <c r="S13" s="83"/>
      <c r="T13" s="98"/>
      <c r="U13" s="85"/>
      <c r="V13" s="86"/>
      <c r="W13" s="98"/>
      <c r="X13" s="98"/>
      <c r="Y13" s="83"/>
      <c r="Z13" s="83"/>
      <c r="AA13" s="83"/>
    </row>
    <row r="14" spans="1:27" ht="31.5" customHeight="1">
      <c r="A14" s="100" t="s">
        <v>149</v>
      </c>
      <c r="B14" s="142" t="s">
        <v>216</v>
      </c>
      <c r="C14" s="100" t="s">
        <v>107</v>
      </c>
      <c r="D14" s="100" t="s">
        <v>107</v>
      </c>
      <c r="E14" s="100" t="s">
        <v>107</v>
      </c>
      <c r="F14" s="100" t="s">
        <v>15</v>
      </c>
      <c r="G14" s="100" t="s">
        <v>16</v>
      </c>
      <c r="H14" s="100" t="s">
        <v>17</v>
      </c>
      <c r="I14" s="140">
        <v>41835</v>
      </c>
      <c r="J14" s="142" t="s">
        <v>191</v>
      </c>
      <c r="K14" s="100" t="s">
        <v>217</v>
      </c>
      <c r="L14" s="100" t="s">
        <v>108</v>
      </c>
      <c r="M14" s="142" t="s">
        <v>300</v>
      </c>
      <c r="N14" s="100" t="s">
        <v>218</v>
      </c>
      <c r="O14" s="141">
        <v>190907.17</v>
      </c>
      <c r="P14" s="100" t="s">
        <v>214</v>
      </c>
      <c r="Q14" s="100" t="s">
        <v>215</v>
      </c>
      <c r="R14" s="100" t="s">
        <v>219</v>
      </c>
      <c r="S14" s="85"/>
      <c r="T14" s="85"/>
      <c r="U14" s="98"/>
      <c r="V14" s="99"/>
      <c r="W14" s="98"/>
      <c r="X14" s="98"/>
      <c r="Y14" s="83"/>
      <c r="Z14" s="83"/>
      <c r="AA14" s="83"/>
    </row>
    <row r="15" spans="1:27" ht="25.5">
      <c r="A15" s="100" t="s">
        <v>37</v>
      </c>
      <c r="B15" s="142" t="s">
        <v>38</v>
      </c>
      <c r="C15" s="100" t="s">
        <v>107</v>
      </c>
      <c r="D15" s="100" t="s">
        <v>107</v>
      </c>
      <c r="E15" s="100" t="s">
        <v>107</v>
      </c>
      <c r="F15" s="100" t="s">
        <v>39</v>
      </c>
      <c r="G15" s="100" t="s">
        <v>40</v>
      </c>
      <c r="H15" s="100" t="s">
        <v>17</v>
      </c>
      <c r="I15" s="140">
        <v>41864</v>
      </c>
      <c r="J15" s="142" t="s">
        <v>25</v>
      </c>
      <c r="K15" s="100" t="s">
        <v>26</v>
      </c>
      <c r="L15" s="100" t="s">
        <v>108</v>
      </c>
      <c r="M15" s="142" t="s">
        <v>295</v>
      </c>
      <c r="N15" s="100" t="s">
        <v>176</v>
      </c>
      <c r="O15" s="141">
        <v>28000</v>
      </c>
      <c r="P15" s="100" t="s">
        <v>175</v>
      </c>
      <c r="Q15" s="100" t="s">
        <v>36</v>
      </c>
      <c r="R15" s="100" t="s">
        <v>41</v>
      </c>
      <c r="S15" s="85"/>
      <c r="T15" s="85"/>
      <c r="U15" s="98"/>
      <c r="V15" s="98"/>
      <c r="W15" s="98"/>
      <c r="X15" s="98"/>
      <c r="Y15" s="83"/>
      <c r="Z15" s="83"/>
      <c r="AA15" s="83"/>
    </row>
    <row r="16" spans="1:27" ht="30.75" customHeight="1">
      <c r="A16" s="100" t="s">
        <v>63</v>
      </c>
      <c r="B16" s="142" t="s">
        <v>64</v>
      </c>
      <c r="C16" s="100" t="s">
        <v>107</v>
      </c>
      <c r="D16" s="100" t="s">
        <v>107</v>
      </c>
      <c r="E16" s="100" t="s">
        <v>107</v>
      </c>
      <c r="F16" s="100" t="s">
        <v>98</v>
      </c>
      <c r="G16" s="100" t="s">
        <v>99</v>
      </c>
      <c r="H16" s="100" t="s">
        <v>17</v>
      </c>
      <c r="I16" s="140">
        <v>41753</v>
      </c>
      <c r="J16" s="142" t="s">
        <v>25</v>
      </c>
      <c r="K16" s="100" t="s">
        <v>19</v>
      </c>
      <c r="L16" s="100" t="s">
        <v>108</v>
      </c>
      <c r="M16" s="142" t="s">
        <v>305</v>
      </c>
      <c r="N16" s="100" t="s">
        <v>100</v>
      </c>
      <c r="O16" s="141">
        <v>60000</v>
      </c>
      <c r="P16" s="100" t="s">
        <v>273</v>
      </c>
      <c r="Q16" s="100" t="s">
        <v>97</v>
      </c>
      <c r="R16" s="100" t="s">
        <v>101</v>
      </c>
      <c r="S16" s="85"/>
      <c r="T16" s="85"/>
      <c r="U16" s="98"/>
      <c r="V16" s="83"/>
      <c r="W16" s="83"/>
      <c r="X16" s="98"/>
      <c r="Y16" s="83"/>
      <c r="Z16" s="83"/>
      <c r="AA16" s="83"/>
    </row>
    <row r="17" spans="1:27" ht="30" customHeight="1">
      <c r="A17" s="100" t="s">
        <v>243</v>
      </c>
      <c r="B17" s="142" t="s">
        <v>244</v>
      </c>
      <c r="C17" s="100" t="s">
        <v>107</v>
      </c>
      <c r="D17" s="100" t="s">
        <v>107</v>
      </c>
      <c r="E17" s="100" t="s">
        <v>107</v>
      </c>
      <c r="F17" s="100" t="s">
        <v>245</v>
      </c>
      <c r="G17" s="100" t="s">
        <v>99</v>
      </c>
      <c r="H17" s="100" t="s">
        <v>17</v>
      </c>
      <c r="I17" s="140">
        <v>41789</v>
      </c>
      <c r="J17" s="142" t="s">
        <v>18</v>
      </c>
      <c r="K17" s="100" t="s">
        <v>19</v>
      </c>
      <c r="L17" s="100" t="s">
        <v>108</v>
      </c>
      <c r="M17" s="142" t="s">
        <v>303</v>
      </c>
      <c r="N17" s="100" t="s">
        <v>246</v>
      </c>
      <c r="O17" s="141">
        <v>56590</v>
      </c>
      <c r="P17" s="100" t="s">
        <v>242</v>
      </c>
      <c r="Q17" s="100" t="s">
        <v>19</v>
      </c>
      <c r="R17" s="100" t="s">
        <v>247</v>
      </c>
      <c r="S17" s="85"/>
      <c r="T17" s="85"/>
      <c r="U17" s="113"/>
      <c r="V17" s="98"/>
      <c r="W17" s="98"/>
      <c r="X17" s="98"/>
      <c r="Y17" s="83"/>
      <c r="Z17" s="83"/>
      <c r="AA17" s="83"/>
    </row>
    <row r="18" spans="1:27" ht="31.5" customHeight="1">
      <c r="A18" s="100" t="s">
        <v>283</v>
      </c>
      <c r="B18" s="142" t="s">
        <v>284</v>
      </c>
      <c r="C18" s="100" t="s">
        <v>107</v>
      </c>
      <c r="D18" s="100" t="s">
        <v>107</v>
      </c>
      <c r="E18" s="100" t="s">
        <v>107</v>
      </c>
      <c r="F18" s="100" t="s">
        <v>285</v>
      </c>
      <c r="G18" s="100" t="s">
        <v>65</v>
      </c>
      <c r="H18" s="100" t="s">
        <v>17</v>
      </c>
      <c r="I18" s="140">
        <v>41836</v>
      </c>
      <c r="J18" s="142" t="s">
        <v>191</v>
      </c>
      <c r="K18" s="100" t="s">
        <v>19</v>
      </c>
      <c r="L18" s="100" t="s">
        <v>108</v>
      </c>
      <c r="M18" s="142" t="s">
        <v>307</v>
      </c>
      <c r="N18" s="100" t="s">
        <v>286</v>
      </c>
      <c r="O18" s="141">
        <v>39900</v>
      </c>
      <c r="P18" s="100" t="s">
        <v>281</v>
      </c>
      <c r="Q18" s="100" t="s">
        <v>282</v>
      </c>
      <c r="R18" s="100" t="s">
        <v>287</v>
      </c>
      <c r="S18" s="85"/>
      <c r="T18" s="85"/>
      <c r="U18" s="98"/>
      <c r="V18" s="98"/>
      <c r="W18" s="98"/>
      <c r="X18" s="98"/>
      <c r="Y18" s="83"/>
      <c r="Z18" s="83"/>
      <c r="AA18" s="83"/>
    </row>
    <row r="19" spans="1:27" ht="30.75" customHeight="1">
      <c r="A19" s="100" t="s">
        <v>283</v>
      </c>
      <c r="B19" s="142" t="s">
        <v>284</v>
      </c>
      <c r="C19" s="100" t="s">
        <v>107</v>
      </c>
      <c r="D19" s="100" t="s">
        <v>107</v>
      </c>
      <c r="E19" s="100" t="s">
        <v>107</v>
      </c>
      <c r="F19" s="100" t="s">
        <v>285</v>
      </c>
      <c r="G19" s="100" t="s">
        <v>65</v>
      </c>
      <c r="H19" s="100" t="s">
        <v>17</v>
      </c>
      <c r="I19" s="140">
        <v>41836</v>
      </c>
      <c r="J19" s="142" t="s">
        <v>191</v>
      </c>
      <c r="K19" s="100" t="s">
        <v>19</v>
      </c>
      <c r="L19" s="100" t="s">
        <v>108</v>
      </c>
      <c r="M19" s="142" t="s">
        <v>314</v>
      </c>
      <c r="N19" s="100" t="s">
        <v>286</v>
      </c>
      <c r="O19" s="141">
        <v>38000</v>
      </c>
      <c r="P19" s="100" t="s">
        <v>288</v>
      </c>
      <c r="Q19" s="100" t="s">
        <v>282</v>
      </c>
      <c r="R19" s="100" t="s">
        <v>287</v>
      </c>
      <c r="S19" s="85"/>
      <c r="T19" s="85"/>
      <c r="U19" s="113"/>
      <c r="V19" s="98"/>
      <c r="W19" s="98"/>
      <c r="X19" s="98"/>
      <c r="Y19" s="83"/>
      <c r="Z19" s="83"/>
      <c r="AA19" s="83"/>
    </row>
    <row r="20" spans="1:27" ht="51">
      <c r="A20" s="100" t="s">
        <v>257</v>
      </c>
      <c r="B20" s="142" t="s">
        <v>258</v>
      </c>
      <c r="C20" s="100" t="s">
        <v>107</v>
      </c>
      <c r="D20" s="100" t="s">
        <v>107</v>
      </c>
      <c r="E20" s="100" t="s">
        <v>107</v>
      </c>
      <c r="F20" s="100" t="s">
        <v>259</v>
      </c>
      <c r="G20" s="100" t="s">
        <v>260</v>
      </c>
      <c r="H20" s="100" t="s">
        <v>17</v>
      </c>
      <c r="I20" s="140">
        <v>41865</v>
      </c>
      <c r="J20" s="142" t="s">
        <v>25</v>
      </c>
      <c r="K20" s="100" t="s">
        <v>19</v>
      </c>
      <c r="L20" s="100" t="s">
        <v>109</v>
      </c>
      <c r="M20" s="142" t="s">
        <v>291</v>
      </c>
      <c r="N20" s="100" t="s">
        <v>261</v>
      </c>
      <c r="O20" s="141">
        <v>27430</v>
      </c>
      <c r="P20" s="100" t="s">
        <v>256</v>
      </c>
      <c r="Q20" s="100" t="s">
        <v>19</v>
      </c>
      <c r="R20" s="100" t="s">
        <v>262</v>
      </c>
      <c r="S20" s="83"/>
      <c r="T20" s="98"/>
      <c r="U20" s="98"/>
      <c r="V20" s="98"/>
      <c r="W20" s="98"/>
      <c r="X20" s="98"/>
      <c r="Y20" s="83"/>
      <c r="Z20" s="83"/>
      <c r="AA20" s="83"/>
    </row>
    <row r="21" spans="1:27" ht="38.25">
      <c r="A21" s="100" t="s">
        <v>93</v>
      </c>
      <c r="B21" s="142" t="s">
        <v>94</v>
      </c>
      <c r="C21" s="100" t="s">
        <v>107</v>
      </c>
      <c r="D21" s="100" t="s">
        <v>107</v>
      </c>
      <c r="E21" s="100" t="s">
        <v>107</v>
      </c>
      <c r="F21" s="100" t="s">
        <v>15</v>
      </c>
      <c r="G21" s="100" t="s">
        <v>16</v>
      </c>
      <c r="H21" s="100" t="s">
        <v>17</v>
      </c>
      <c r="I21" s="140">
        <v>41725</v>
      </c>
      <c r="J21" s="142" t="s">
        <v>92</v>
      </c>
      <c r="K21" s="100" t="s">
        <v>19</v>
      </c>
      <c r="L21" s="100" t="s">
        <v>108</v>
      </c>
      <c r="M21" s="142" t="s">
        <v>311</v>
      </c>
      <c r="N21" s="100" t="s">
        <v>95</v>
      </c>
      <c r="O21" s="141">
        <v>81205</v>
      </c>
      <c r="P21" s="100" t="s">
        <v>236</v>
      </c>
      <c r="Q21" s="100" t="s">
        <v>19</v>
      </c>
      <c r="R21" s="100" t="s">
        <v>96</v>
      </c>
      <c r="S21" s="83"/>
      <c r="T21" s="98"/>
      <c r="U21" s="98"/>
      <c r="V21" s="98"/>
      <c r="W21" s="98"/>
      <c r="X21" s="98"/>
      <c r="Y21" s="83"/>
      <c r="Z21" s="83"/>
      <c r="AA21" s="83"/>
    </row>
    <row r="22" spans="1:27" ht="51">
      <c r="A22" s="100" t="s">
        <v>232</v>
      </c>
      <c r="B22" s="142" t="s">
        <v>233</v>
      </c>
      <c r="C22" s="100" t="s">
        <v>107</v>
      </c>
      <c r="D22" s="100" t="s">
        <v>107</v>
      </c>
      <c r="E22" s="100" t="s">
        <v>107</v>
      </c>
      <c r="F22" s="100" t="s">
        <v>15</v>
      </c>
      <c r="G22" s="100" t="s">
        <v>16</v>
      </c>
      <c r="H22" s="100" t="s">
        <v>17</v>
      </c>
      <c r="I22" s="140">
        <v>41654</v>
      </c>
      <c r="J22" s="142" t="s">
        <v>18</v>
      </c>
      <c r="K22" s="100" t="s">
        <v>19</v>
      </c>
      <c r="L22" s="100" t="s">
        <v>108</v>
      </c>
      <c r="M22" s="142" t="s">
        <v>302</v>
      </c>
      <c r="N22" s="100" t="s">
        <v>234</v>
      </c>
      <c r="O22" s="141">
        <v>28436</v>
      </c>
      <c r="P22" s="100" t="s">
        <v>231</v>
      </c>
      <c r="Q22" s="100" t="s">
        <v>19</v>
      </c>
      <c r="R22" s="100" t="s">
        <v>235</v>
      </c>
      <c r="S22" s="83"/>
      <c r="T22" s="98"/>
      <c r="U22" s="98"/>
      <c r="V22" s="98"/>
      <c r="W22" s="98"/>
      <c r="X22" s="98"/>
      <c r="Y22" s="83"/>
      <c r="Z22" s="83"/>
      <c r="AA22" s="83"/>
    </row>
    <row r="23" spans="1:24" s="83" customFormat="1" ht="31.5" customHeight="1">
      <c r="A23" s="100" t="s">
        <v>154</v>
      </c>
      <c r="B23" s="142" t="s">
        <v>156</v>
      </c>
      <c r="C23" s="100" t="s">
        <v>107</v>
      </c>
      <c r="D23" s="100" t="s">
        <v>107</v>
      </c>
      <c r="E23" s="100" t="s">
        <v>107</v>
      </c>
      <c r="F23" s="100" t="s">
        <v>15</v>
      </c>
      <c r="G23" s="100" t="s">
        <v>16</v>
      </c>
      <c r="H23" s="100" t="s">
        <v>17</v>
      </c>
      <c r="I23" s="140">
        <v>41697</v>
      </c>
      <c r="J23" s="142" t="s">
        <v>25</v>
      </c>
      <c r="K23" s="100" t="s">
        <v>19</v>
      </c>
      <c r="L23" s="100" t="s">
        <v>108</v>
      </c>
      <c r="M23" s="142" t="s">
        <v>299</v>
      </c>
      <c r="N23" s="100" t="s">
        <v>159</v>
      </c>
      <c r="O23" s="141">
        <v>1146529.2</v>
      </c>
      <c r="P23" s="100" t="s">
        <v>160</v>
      </c>
      <c r="Q23" s="100" t="s">
        <v>19</v>
      </c>
      <c r="R23" s="100" t="s">
        <v>192</v>
      </c>
      <c r="S23" s="85"/>
      <c r="T23" s="85"/>
      <c r="U23" s="85"/>
      <c r="V23" s="99"/>
      <c r="W23" s="98"/>
      <c r="X23" s="98"/>
    </row>
    <row r="24" spans="1:24" s="83" customFormat="1" ht="38.25">
      <c r="A24" s="100" t="s">
        <v>43</v>
      </c>
      <c r="B24" s="142" t="s">
        <v>44</v>
      </c>
      <c r="C24" s="100" t="s">
        <v>107</v>
      </c>
      <c r="D24" s="100" t="s">
        <v>107</v>
      </c>
      <c r="E24" s="100" t="s">
        <v>107</v>
      </c>
      <c r="F24" s="100" t="s">
        <v>15</v>
      </c>
      <c r="G24" s="100" t="s">
        <v>16</v>
      </c>
      <c r="H24" s="100" t="s">
        <v>17</v>
      </c>
      <c r="I24" s="140">
        <v>41758</v>
      </c>
      <c r="J24" s="142" t="s">
        <v>25</v>
      </c>
      <c r="K24" s="100" t="s">
        <v>26</v>
      </c>
      <c r="L24" s="100" t="s">
        <v>109</v>
      </c>
      <c r="M24" s="142" t="s">
        <v>289</v>
      </c>
      <c r="N24" s="100" t="s">
        <v>45</v>
      </c>
      <c r="O24" s="141">
        <v>68568</v>
      </c>
      <c r="P24" s="100" t="s">
        <v>167</v>
      </c>
      <c r="Q24" s="100" t="s">
        <v>42</v>
      </c>
      <c r="R24" s="100" t="s">
        <v>46</v>
      </c>
      <c r="S24" s="85"/>
      <c r="T24" s="85"/>
      <c r="U24" s="85"/>
      <c r="V24" s="99"/>
      <c r="W24" s="102"/>
      <c r="X24" s="98"/>
    </row>
    <row r="25" spans="1:24" s="83" customFormat="1" ht="30.75" customHeight="1">
      <c r="A25" s="100" t="s">
        <v>43</v>
      </c>
      <c r="B25" s="142" t="s">
        <v>44</v>
      </c>
      <c r="C25" s="100" t="s">
        <v>107</v>
      </c>
      <c r="D25" s="100" t="s">
        <v>107</v>
      </c>
      <c r="E25" s="100" t="s">
        <v>107</v>
      </c>
      <c r="F25" s="100" t="s">
        <v>15</v>
      </c>
      <c r="G25" s="100" t="s">
        <v>16</v>
      </c>
      <c r="H25" s="100" t="s">
        <v>17</v>
      </c>
      <c r="I25" s="140">
        <v>41768</v>
      </c>
      <c r="J25" s="142" t="s">
        <v>25</v>
      </c>
      <c r="K25" s="100" t="s">
        <v>26</v>
      </c>
      <c r="L25" s="100" t="s">
        <v>109</v>
      </c>
      <c r="M25" s="142" t="s">
        <v>324</v>
      </c>
      <c r="N25" s="100" t="s">
        <v>45</v>
      </c>
      <c r="O25" s="141">
        <v>83050</v>
      </c>
      <c r="P25" s="100" t="s">
        <v>168</v>
      </c>
      <c r="Q25" s="100" t="s">
        <v>42</v>
      </c>
      <c r="R25" s="100" t="s">
        <v>46</v>
      </c>
      <c r="S25" s="85"/>
      <c r="T25" s="85"/>
      <c r="U25" s="85"/>
      <c r="V25" s="99"/>
      <c r="W25" s="102"/>
      <c r="X25" s="98"/>
    </row>
    <row r="26" spans="1:26" s="83" customFormat="1" ht="30" customHeight="1">
      <c r="A26" s="100" t="s">
        <v>43</v>
      </c>
      <c r="B26" s="142" t="s">
        <v>44</v>
      </c>
      <c r="C26" s="100" t="s">
        <v>107</v>
      </c>
      <c r="D26" s="100" t="s">
        <v>107</v>
      </c>
      <c r="E26" s="100" t="s">
        <v>107</v>
      </c>
      <c r="F26" s="100" t="s">
        <v>15</v>
      </c>
      <c r="G26" s="100" t="s">
        <v>16</v>
      </c>
      <c r="H26" s="100" t="s">
        <v>17</v>
      </c>
      <c r="I26" s="140">
        <v>41814</v>
      </c>
      <c r="J26" s="142" t="s">
        <v>25</v>
      </c>
      <c r="K26" s="100" t="s">
        <v>26</v>
      </c>
      <c r="L26" s="100" t="s">
        <v>109</v>
      </c>
      <c r="M26" s="142" t="s">
        <v>322</v>
      </c>
      <c r="N26" s="100" t="s">
        <v>45</v>
      </c>
      <c r="O26" s="141">
        <v>196050</v>
      </c>
      <c r="P26" s="100" t="s">
        <v>171</v>
      </c>
      <c r="Q26" s="100" t="s">
        <v>42</v>
      </c>
      <c r="R26" s="100" t="s">
        <v>46</v>
      </c>
      <c r="S26" s="85"/>
      <c r="T26" s="85"/>
      <c r="U26" s="98"/>
      <c r="V26" s="99"/>
      <c r="W26" s="98"/>
      <c r="X26" s="98"/>
      <c r="Z26" s="87"/>
    </row>
    <row r="27" spans="1:24" s="83" customFormat="1" ht="30" customHeight="1">
      <c r="A27" s="100" t="s">
        <v>43</v>
      </c>
      <c r="B27" s="142" t="s">
        <v>44</v>
      </c>
      <c r="C27" s="100" t="s">
        <v>107</v>
      </c>
      <c r="D27" s="100" t="s">
        <v>107</v>
      </c>
      <c r="E27" s="100" t="s">
        <v>107</v>
      </c>
      <c r="F27" s="100" t="s">
        <v>173</v>
      </c>
      <c r="G27" s="100" t="s">
        <v>163</v>
      </c>
      <c r="H27" s="100" t="s">
        <v>17</v>
      </c>
      <c r="I27" s="140">
        <v>41835</v>
      </c>
      <c r="J27" s="142" t="s">
        <v>25</v>
      </c>
      <c r="K27" s="100" t="s">
        <v>26</v>
      </c>
      <c r="L27" s="100" t="s">
        <v>108</v>
      </c>
      <c r="M27" s="142" t="s">
        <v>321</v>
      </c>
      <c r="N27" s="100" t="s">
        <v>45</v>
      </c>
      <c r="O27" s="141">
        <v>198512</v>
      </c>
      <c r="P27" s="100" t="s">
        <v>172</v>
      </c>
      <c r="Q27" s="100" t="s">
        <v>42</v>
      </c>
      <c r="R27" s="100" t="s">
        <v>46</v>
      </c>
      <c r="S27" s="85"/>
      <c r="T27" s="85"/>
      <c r="U27" s="98"/>
      <c r="V27" s="98"/>
      <c r="W27" s="98"/>
      <c r="X27" s="98"/>
    </row>
    <row r="28" spans="1:24" s="83" customFormat="1" ht="38.25">
      <c r="A28" s="100" t="s">
        <v>43</v>
      </c>
      <c r="B28" s="142" t="s">
        <v>44</v>
      </c>
      <c r="C28" s="100" t="s">
        <v>107</v>
      </c>
      <c r="D28" s="100" t="s">
        <v>107</v>
      </c>
      <c r="E28" s="100" t="s">
        <v>107</v>
      </c>
      <c r="F28" s="100" t="s">
        <v>15</v>
      </c>
      <c r="G28" s="100" t="s">
        <v>16</v>
      </c>
      <c r="H28" s="100" t="s">
        <v>17</v>
      </c>
      <c r="I28" s="140">
        <v>41849</v>
      </c>
      <c r="J28" s="142" t="s">
        <v>25</v>
      </c>
      <c r="K28" s="100" t="s">
        <v>26</v>
      </c>
      <c r="L28" s="100" t="s">
        <v>109</v>
      </c>
      <c r="M28" s="142" t="s">
        <v>294</v>
      </c>
      <c r="N28" s="100" t="s">
        <v>45</v>
      </c>
      <c r="O28" s="141">
        <v>1345228</v>
      </c>
      <c r="P28" s="100" t="s">
        <v>174</v>
      </c>
      <c r="Q28" s="100" t="s">
        <v>42</v>
      </c>
      <c r="R28" s="100" t="s">
        <v>46</v>
      </c>
      <c r="T28" s="98"/>
      <c r="U28" s="85"/>
      <c r="V28" s="99"/>
      <c r="W28" s="98"/>
      <c r="X28" s="98"/>
    </row>
    <row r="29" spans="1:24" s="83" customFormat="1" ht="25.5">
      <c r="A29" s="100" t="s">
        <v>43</v>
      </c>
      <c r="B29" s="142" t="s">
        <v>44</v>
      </c>
      <c r="C29" s="100" t="s">
        <v>107</v>
      </c>
      <c r="D29" s="100" t="s">
        <v>107</v>
      </c>
      <c r="E29" s="100" t="s">
        <v>107</v>
      </c>
      <c r="F29" s="100" t="s">
        <v>15</v>
      </c>
      <c r="G29" s="100" t="s">
        <v>16</v>
      </c>
      <c r="H29" s="100" t="s">
        <v>17</v>
      </c>
      <c r="I29" s="140">
        <v>41869</v>
      </c>
      <c r="J29" s="142" t="s">
        <v>25</v>
      </c>
      <c r="K29" s="100" t="s">
        <v>26</v>
      </c>
      <c r="L29" s="100" t="s">
        <v>108</v>
      </c>
      <c r="M29" s="142" t="s">
        <v>320</v>
      </c>
      <c r="N29" s="100" t="s">
        <v>45</v>
      </c>
      <c r="O29" s="141">
        <v>666000</v>
      </c>
      <c r="P29" s="100" t="s">
        <v>177</v>
      </c>
      <c r="Q29" s="100" t="s">
        <v>42</v>
      </c>
      <c r="R29" s="100" t="s">
        <v>46</v>
      </c>
      <c r="T29" s="98"/>
      <c r="U29" s="98"/>
      <c r="V29" s="98"/>
      <c r="W29" s="98"/>
      <c r="X29" s="98"/>
    </row>
    <row r="30" spans="1:24" s="83" customFormat="1" ht="30.75" customHeight="1">
      <c r="A30" s="100" t="s">
        <v>43</v>
      </c>
      <c r="B30" s="142" t="s">
        <v>44</v>
      </c>
      <c r="C30" s="100" t="s">
        <v>107</v>
      </c>
      <c r="D30" s="100" t="s">
        <v>107</v>
      </c>
      <c r="E30" s="100" t="s">
        <v>107</v>
      </c>
      <c r="F30" s="100" t="s">
        <v>15</v>
      </c>
      <c r="G30" s="100" t="s">
        <v>16</v>
      </c>
      <c r="H30" s="100" t="s">
        <v>17</v>
      </c>
      <c r="I30" s="140">
        <v>41910</v>
      </c>
      <c r="J30" s="142" t="s">
        <v>25</v>
      </c>
      <c r="K30" s="100" t="s">
        <v>26</v>
      </c>
      <c r="L30" s="100" t="s">
        <v>108</v>
      </c>
      <c r="M30" s="142" t="s">
        <v>308</v>
      </c>
      <c r="N30" s="100" t="s">
        <v>45</v>
      </c>
      <c r="O30" s="141">
        <v>498400</v>
      </c>
      <c r="P30" s="100" t="s">
        <v>189</v>
      </c>
      <c r="Q30" s="100" t="s">
        <v>42</v>
      </c>
      <c r="R30" s="100" t="s">
        <v>46</v>
      </c>
      <c r="T30" s="98"/>
      <c r="U30" s="85"/>
      <c r="V30" s="99"/>
      <c r="W30" s="98"/>
      <c r="X30" s="98"/>
    </row>
    <row r="31" spans="1:24" s="83" customFormat="1" ht="30" customHeight="1">
      <c r="A31" s="100" t="s">
        <v>43</v>
      </c>
      <c r="B31" s="142" t="s">
        <v>44</v>
      </c>
      <c r="C31" s="100" t="s">
        <v>107</v>
      </c>
      <c r="D31" s="100" t="s">
        <v>107</v>
      </c>
      <c r="E31" s="100" t="s">
        <v>107</v>
      </c>
      <c r="F31" s="100" t="s">
        <v>15</v>
      </c>
      <c r="G31" s="100" t="s">
        <v>16</v>
      </c>
      <c r="H31" s="100" t="s">
        <v>17</v>
      </c>
      <c r="I31" s="140">
        <v>41712</v>
      </c>
      <c r="J31" s="142" t="s">
        <v>55</v>
      </c>
      <c r="K31" s="100" t="s">
        <v>19</v>
      </c>
      <c r="L31" s="100" t="s">
        <v>108</v>
      </c>
      <c r="M31" s="142" t="s">
        <v>193</v>
      </c>
      <c r="N31" s="100" t="s">
        <v>56</v>
      </c>
      <c r="O31" s="141">
        <v>285076.28</v>
      </c>
      <c r="P31" s="100" t="s">
        <v>54</v>
      </c>
      <c r="Q31" s="100" t="s">
        <v>19</v>
      </c>
      <c r="R31" s="100" t="s">
        <v>57</v>
      </c>
      <c r="T31" s="98"/>
      <c r="U31" s="110"/>
      <c r="V31" s="99"/>
      <c r="W31" s="98"/>
      <c r="X31" s="98"/>
    </row>
    <row r="32" spans="1:24" s="83" customFormat="1" ht="25.5">
      <c r="A32" s="100" t="s">
        <v>85</v>
      </c>
      <c r="B32" s="142" t="s">
        <v>86</v>
      </c>
      <c r="C32" s="100" t="s">
        <v>107</v>
      </c>
      <c r="D32" s="100" t="s">
        <v>107</v>
      </c>
      <c r="E32" s="100" t="s">
        <v>107</v>
      </c>
      <c r="F32" s="100" t="s">
        <v>15</v>
      </c>
      <c r="G32" s="100" t="s">
        <v>16</v>
      </c>
      <c r="H32" s="100" t="s">
        <v>17</v>
      </c>
      <c r="I32" s="140">
        <v>41837</v>
      </c>
      <c r="J32" s="142" t="s">
        <v>25</v>
      </c>
      <c r="K32" s="100" t="s">
        <v>26</v>
      </c>
      <c r="L32" s="100" t="s">
        <v>109</v>
      </c>
      <c r="M32" s="142" t="s">
        <v>309</v>
      </c>
      <c r="N32" s="100" t="s">
        <v>87</v>
      </c>
      <c r="O32" s="141">
        <v>121748</v>
      </c>
      <c r="P32" s="100" t="s">
        <v>83</v>
      </c>
      <c r="Q32" s="100" t="s">
        <v>84</v>
      </c>
      <c r="R32" s="100" t="s">
        <v>88</v>
      </c>
      <c r="S32" s="85"/>
      <c r="T32" s="98"/>
      <c r="U32" s="128"/>
      <c r="V32" s="99"/>
      <c r="W32" s="98"/>
      <c r="X32" s="98"/>
    </row>
    <row r="33" spans="1:24" s="83" customFormat="1" ht="25.5">
      <c r="A33" s="100" t="s">
        <v>85</v>
      </c>
      <c r="B33" s="142" t="s">
        <v>86</v>
      </c>
      <c r="C33" s="100" t="s">
        <v>107</v>
      </c>
      <c r="D33" s="100" t="s">
        <v>107</v>
      </c>
      <c r="E33" s="100" t="s">
        <v>107</v>
      </c>
      <c r="F33" s="100" t="s">
        <v>15</v>
      </c>
      <c r="G33" s="100" t="s">
        <v>16</v>
      </c>
      <c r="H33" s="100" t="s">
        <v>17</v>
      </c>
      <c r="I33" s="140">
        <v>41726</v>
      </c>
      <c r="J33" s="142" t="s">
        <v>25</v>
      </c>
      <c r="K33" s="100" t="s">
        <v>26</v>
      </c>
      <c r="L33" s="100" t="s">
        <v>109</v>
      </c>
      <c r="M33" s="142" t="s">
        <v>310</v>
      </c>
      <c r="N33" s="100" t="s">
        <v>212</v>
      </c>
      <c r="O33" s="141">
        <v>288535</v>
      </c>
      <c r="P33" s="100" t="s">
        <v>210</v>
      </c>
      <c r="Q33" s="100" t="s">
        <v>211</v>
      </c>
      <c r="R33" s="100" t="s">
        <v>213</v>
      </c>
      <c r="S33" s="139"/>
      <c r="T33" s="98"/>
      <c r="U33" s="98"/>
      <c r="V33" s="98"/>
      <c r="W33" s="98"/>
      <c r="X33" s="98"/>
    </row>
    <row r="34" spans="1:24" s="83" customFormat="1" ht="25.5">
      <c r="A34" s="100" t="s">
        <v>85</v>
      </c>
      <c r="B34" s="142" t="s">
        <v>86</v>
      </c>
      <c r="C34" s="100" t="s">
        <v>107</v>
      </c>
      <c r="D34" s="100" t="s">
        <v>107</v>
      </c>
      <c r="E34" s="100" t="s">
        <v>107</v>
      </c>
      <c r="F34" s="100" t="s">
        <v>15</v>
      </c>
      <c r="G34" s="100" t="s">
        <v>16</v>
      </c>
      <c r="H34" s="100" t="s">
        <v>17</v>
      </c>
      <c r="I34" s="140">
        <v>41820</v>
      </c>
      <c r="J34" s="142" t="s">
        <v>25</v>
      </c>
      <c r="K34" s="100" t="s">
        <v>26</v>
      </c>
      <c r="L34" s="100" t="s">
        <v>109</v>
      </c>
      <c r="M34" s="142" t="s">
        <v>310</v>
      </c>
      <c r="N34" s="100" t="s">
        <v>212</v>
      </c>
      <c r="O34" s="141">
        <v>147651.04</v>
      </c>
      <c r="P34" s="100" t="s">
        <v>210</v>
      </c>
      <c r="Q34" s="100" t="s">
        <v>211</v>
      </c>
      <c r="R34" s="100" t="s">
        <v>213</v>
      </c>
      <c r="S34" s="139"/>
      <c r="T34" s="98"/>
      <c r="U34" s="98"/>
      <c r="V34" s="98"/>
      <c r="W34" s="98"/>
      <c r="X34" s="98"/>
    </row>
    <row r="35" spans="1:27" ht="25.5">
      <c r="A35" s="100" t="s">
        <v>48</v>
      </c>
      <c r="B35" s="142" t="s">
        <v>49</v>
      </c>
      <c r="C35" s="100" t="s">
        <v>107</v>
      </c>
      <c r="D35" s="100" t="s">
        <v>107</v>
      </c>
      <c r="E35" s="100" t="s">
        <v>107</v>
      </c>
      <c r="F35" s="100" t="s">
        <v>50</v>
      </c>
      <c r="G35" s="100" t="s">
        <v>51</v>
      </c>
      <c r="H35" s="100" t="s">
        <v>17</v>
      </c>
      <c r="I35" s="140">
        <v>41876</v>
      </c>
      <c r="J35" s="142" t="s">
        <v>191</v>
      </c>
      <c r="K35" s="100" t="s">
        <v>19</v>
      </c>
      <c r="L35" s="100" t="s">
        <v>109</v>
      </c>
      <c r="M35" s="142" t="s">
        <v>298</v>
      </c>
      <c r="N35" s="100" t="s">
        <v>52</v>
      </c>
      <c r="O35" s="141">
        <v>110920</v>
      </c>
      <c r="P35" s="100" t="s">
        <v>47</v>
      </c>
      <c r="Q35" s="100" t="s">
        <v>19</v>
      </c>
      <c r="R35" s="100" t="s">
        <v>53</v>
      </c>
      <c r="S35" s="139"/>
      <c r="T35" s="98"/>
      <c r="U35" s="113"/>
      <c r="V35" s="98"/>
      <c r="W35" s="98"/>
      <c r="X35" s="98"/>
      <c r="Y35" s="83"/>
      <c r="Z35" s="83"/>
      <c r="AA35" s="83"/>
    </row>
    <row r="36" spans="1:27" ht="62.25" customHeight="1">
      <c r="A36" s="100" t="s">
        <v>48</v>
      </c>
      <c r="B36" s="142" t="s">
        <v>49</v>
      </c>
      <c r="C36" s="100" t="s">
        <v>107</v>
      </c>
      <c r="D36" s="100" t="s">
        <v>107</v>
      </c>
      <c r="E36" s="100" t="s">
        <v>107</v>
      </c>
      <c r="F36" s="100" t="s">
        <v>15</v>
      </c>
      <c r="G36" s="100" t="s">
        <v>16</v>
      </c>
      <c r="H36" s="100" t="s">
        <v>17</v>
      </c>
      <c r="I36" s="140">
        <v>41912</v>
      </c>
      <c r="J36" s="142" t="s">
        <v>55</v>
      </c>
      <c r="K36" s="100" t="s">
        <v>26</v>
      </c>
      <c r="L36" s="100" t="s">
        <v>109</v>
      </c>
      <c r="M36" s="142" t="s">
        <v>313</v>
      </c>
      <c r="N36" s="100" t="s">
        <v>228</v>
      </c>
      <c r="O36" s="141">
        <v>82414.08</v>
      </c>
      <c r="P36" s="100" t="s">
        <v>226</v>
      </c>
      <c r="Q36" s="100" t="s">
        <v>227</v>
      </c>
      <c r="R36" s="100" t="s">
        <v>229</v>
      </c>
      <c r="S36" s="85"/>
      <c r="T36" s="98"/>
      <c r="U36" s="98"/>
      <c r="V36" s="98"/>
      <c r="W36" s="98"/>
      <c r="X36" s="98"/>
      <c r="Y36" s="83"/>
      <c r="Z36" s="83"/>
      <c r="AA36" s="83"/>
    </row>
    <row r="37" spans="1:27" ht="38.25">
      <c r="A37" s="100" t="s">
        <v>74</v>
      </c>
      <c r="B37" s="142" t="s">
        <v>75</v>
      </c>
      <c r="C37" s="100" t="s">
        <v>107</v>
      </c>
      <c r="D37" s="100" t="s">
        <v>107</v>
      </c>
      <c r="E37" s="100" t="s">
        <v>107</v>
      </c>
      <c r="F37" s="100" t="s">
        <v>15</v>
      </c>
      <c r="G37" s="100" t="s">
        <v>16</v>
      </c>
      <c r="H37" s="100" t="s">
        <v>17</v>
      </c>
      <c r="I37" s="140">
        <v>41744</v>
      </c>
      <c r="J37" s="142" t="s">
        <v>25</v>
      </c>
      <c r="K37" s="100" t="s">
        <v>26</v>
      </c>
      <c r="L37" s="100" t="s">
        <v>108</v>
      </c>
      <c r="M37" s="142" t="s">
        <v>325</v>
      </c>
      <c r="N37" s="100" t="s">
        <v>76</v>
      </c>
      <c r="O37" s="141">
        <v>42410.96</v>
      </c>
      <c r="P37" s="100" t="s">
        <v>208</v>
      </c>
      <c r="Q37" s="100" t="s">
        <v>73</v>
      </c>
      <c r="R37" s="100" t="s">
        <v>77</v>
      </c>
      <c r="S37" s="85"/>
      <c r="T37" s="98"/>
      <c r="U37" s="85"/>
      <c r="V37" s="99"/>
      <c r="W37" s="98"/>
      <c r="X37" s="98"/>
      <c r="Y37" s="83"/>
      <c r="Z37" s="83"/>
      <c r="AA37" s="83"/>
    </row>
    <row r="38" spans="1:27" ht="25.5">
      <c r="A38" s="100" t="s">
        <v>31</v>
      </c>
      <c r="B38" s="142" t="s">
        <v>32</v>
      </c>
      <c r="C38" s="100" t="s">
        <v>107</v>
      </c>
      <c r="D38" s="100" t="s">
        <v>107</v>
      </c>
      <c r="E38" s="100" t="s">
        <v>107</v>
      </c>
      <c r="F38" s="100" t="s">
        <v>15</v>
      </c>
      <c r="G38" s="100" t="s">
        <v>16</v>
      </c>
      <c r="H38" s="100" t="s">
        <v>17</v>
      </c>
      <c r="I38" s="140">
        <v>41794</v>
      </c>
      <c r="J38" s="142" t="s">
        <v>18</v>
      </c>
      <c r="K38" s="100" t="s">
        <v>19</v>
      </c>
      <c r="L38" s="100" t="s">
        <v>108</v>
      </c>
      <c r="M38" s="142" t="s">
        <v>293</v>
      </c>
      <c r="N38" s="100" t="s">
        <v>34</v>
      </c>
      <c r="O38" s="141">
        <v>68991</v>
      </c>
      <c r="P38" s="100" t="s">
        <v>169</v>
      </c>
      <c r="Q38" s="100" t="s">
        <v>30</v>
      </c>
      <c r="R38" s="100" t="s">
        <v>35</v>
      </c>
      <c r="S38" s="85"/>
      <c r="T38" s="98"/>
      <c r="U38" s="85"/>
      <c r="V38" s="99"/>
      <c r="W38" s="98"/>
      <c r="X38" s="98"/>
      <c r="Y38" s="83"/>
      <c r="Z38" s="83"/>
      <c r="AA38" s="83"/>
    </row>
    <row r="39" spans="1:27" ht="25.5">
      <c r="A39" s="100" t="s">
        <v>277</v>
      </c>
      <c r="B39" s="142" t="s">
        <v>278</v>
      </c>
      <c r="C39" s="100" t="s">
        <v>107</v>
      </c>
      <c r="D39" s="100" t="s">
        <v>107</v>
      </c>
      <c r="E39" s="100" t="s">
        <v>107</v>
      </c>
      <c r="F39" s="100" t="s">
        <v>15</v>
      </c>
      <c r="G39" s="100" t="s">
        <v>16</v>
      </c>
      <c r="H39" s="100" t="s">
        <v>17</v>
      </c>
      <c r="I39" s="140">
        <v>41775</v>
      </c>
      <c r="J39" s="142" t="s">
        <v>18</v>
      </c>
      <c r="K39" s="100" t="s">
        <v>19</v>
      </c>
      <c r="L39" s="100" t="s">
        <v>108</v>
      </c>
      <c r="M39" s="142" t="s">
        <v>306</v>
      </c>
      <c r="N39" s="100" t="s">
        <v>279</v>
      </c>
      <c r="O39" s="141">
        <v>26700</v>
      </c>
      <c r="P39" s="100" t="s">
        <v>275</v>
      </c>
      <c r="Q39" s="100" t="s">
        <v>276</v>
      </c>
      <c r="R39" s="100" t="s">
        <v>280</v>
      </c>
      <c r="S39" s="85"/>
      <c r="T39" s="98"/>
      <c r="U39" s="85"/>
      <c r="V39" s="98"/>
      <c r="W39" s="98"/>
      <c r="X39" s="98"/>
      <c r="Y39" s="83"/>
      <c r="Z39" s="83"/>
      <c r="AA39" s="83"/>
    </row>
    <row r="40" spans="1:27" ht="25.5">
      <c r="A40" s="100" t="s">
        <v>79</v>
      </c>
      <c r="B40" s="142" t="s">
        <v>80</v>
      </c>
      <c r="C40" s="100" t="s">
        <v>107</v>
      </c>
      <c r="D40" s="100" t="s">
        <v>107</v>
      </c>
      <c r="E40" s="100" t="s">
        <v>107</v>
      </c>
      <c r="F40" s="100" t="s">
        <v>15</v>
      </c>
      <c r="G40" s="100" t="s">
        <v>16</v>
      </c>
      <c r="H40" s="100" t="s">
        <v>17</v>
      </c>
      <c r="I40" s="140">
        <v>41702</v>
      </c>
      <c r="J40" s="142" t="s">
        <v>25</v>
      </c>
      <c r="K40" s="100" t="s">
        <v>19</v>
      </c>
      <c r="L40" s="100" t="s">
        <v>108</v>
      </c>
      <c r="M40" s="142" t="s">
        <v>318</v>
      </c>
      <c r="N40" s="100" t="s">
        <v>81</v>
      </c>
      <c r="O40" s="141">
        <v>32410.96</v>
      </c>
      <c r="P40" s="100" t="s">
        <v>209</v>
      </c>
      <c r="Q40" s="100" t="s">
        <v>78</v>
      </c>
      <c r="R40" s="100" t="s">
        <v>82</v>
      </c>
      <c r="S40" s="83"/>
      <c r="T40" s="98"/>
      <c r="U40" s="85"/>
      <c r="V40" s="99"/>
      <c r="W40" s="98"/>
      <c r="X40" s="98"/>
      <c r="Y40" s="83"/>
      <c r="Z40" s="83"/>
      <c r="AA40" s="83"/>
    </row>
    <row r="41" spans="1:24" s="83" customFormat="1" ht="17.25" customHeight="1">
      <c r="A41" s="100" t="s">
        <v>70</v>
      </c>
      <c r="B41" s="142" t="s">
        <v>71</v>
      </c>
      <c r="C41" s="100" t="s">
        <v>107</v>
      </c>
      <c r="D41" s="100" t="s">
        <v>107</v>
      </c>
      <c r="E41" s="100" t="s">
        <v>107</v>
      </c>
      <c r="F41" s="100" t="s">
        <v>15</v>
      </c>
      <c r="G41" s="100" t="s">
        <v>16</v>
      </c>
      <c r="H41" s="100" t="s">
        <v>17</v>
      </c>
      <c r="I41" s="140">
        <v>41870</v>
      </c>
      <c r="J41" s="142" t="s">
        <v>25</v>
      </c>
      <c r="K41" s="100" t="s">
        <v>26</v>
      </c>
      <c r="L41" s="100" t="s">
        <v>108</v>
      </c>
      <c r="M41" s="142" t="s">
        <v>195</v>
      </c>
      <c r="N41" s="100" t="s">
        <v>327</v>
      </c>
      <c r="O41" s="141">
        <v>503223.72</v>
      </c>
      <c r="P41" s="100" t="s">
        <v>68</v>
      </c>
      <c r="Q41" s="100" t="s">
        <v>69</v>
      </c>
      <c r="R41" s="100" t="s">
        <v>72</v>
      </c>
      <c r="T41" s="98"/>
      <c r="U41" s="98"/>
      <c r="V41" s="98"/>
      <c r="W41" s="98"/>
      <c r="X41" s="98"/>
    </row>
    <row r="42" spans="1:27" ht="31.5" customHeight="1">
      <c r="A42" s="100" t="s">
        <v>238</v>
      </c>
      <c r="B42" s="142" t="s">
        <v>239</v>
      </c>
      <c r="C42" s="100" t="s">
        <v>107</v>
      </c>
      <c r="D42" s="100" t="s">
        <v>107</v>
      </c>
      <c r="E42" s="100" t="s">
        <v>107</v>
      </c>
      <c r="F42" s="100" t="s">
        <v>15</v>
      </c>
      <c r="G42" s="100" t="s">
        <v>16</v>
      </c>
      <c r="H42" s="100" t="s">
        <v>17</v>
      </c>
      <c r="I42" s="140">
        <v>41763</v>
      </c>
      <c r="J42" s="142" t="s">
        <v>92</v>
      </c>
      <c r="K42" s="100" t="s">
        <v>19</v>
      </c>
      <c r="L42" s="100" t="s">
        <v>108</v>
      </c>
      <c r="M42" s="142" t="s">
        <v>312</v>
      </c>
      <c r="N42" s="100" t="s">
        <v>240</v>
      </c>
      <c r="O42" s="141">
        <v>69300</v>
      </c>
      <c r="P42" s="100" t="s">
        <v>237</v>
      </c>
      <c r="Q42" s="100" t="s">
        <v>19</v>
      </c>
      <c r="R42" s="100" t="s">
        <v>241</v>
      </c>
      <c r="S42" s="87"/>
      <c r="T42" s="98"/>
      <c r="U42" s="98"/>
      <c r="V42" s="98"/>
      <c r="W42" s="98"/>
      <c r="X42" s="98"/>
      <c r="Y42" s="83"/>
      <c r="Z42" s="83"/>
      <c r="AA42" s="83"/>
    </row>
    <row r="43" spans="1:27" ht="25.5">
      <c r="A43" s="100" t="s">
        <v>267</v>
      </c>
      <c r="B43" s="142" t="s">
        <v>268</v>
      </c>
      <c r="C43" s="100" t="s">
        <v>107</v>
      </c>
      <c r="D43" s="100" t="s">
        <v>107</v>
      </c>
      <c r="E43" s="100" t="s">
        <v>107</v>
      </c>
      <c r="F43" s="100" t="s">
        <v>269</v>
      </c>
      <c r="G43" s="100" t="s">
        <v>270</v>
      </c>
      <c r="H43" s="100" t="s">
        <v>17</v>
      </c>
      <c r="I43" s="140">
        <v>41906</v>
      </c>
      <c r="J43" s="142" t="s">
        <v>18</v>
      </c>
      <c r="K43" s="100" t="s">
        <v>19</v>
      </c>
      <c r="L43" s="100" t="s">
        <v>108</v>
      </c>
      <c r="M43" s="142" t="s">
        <v>316</v>
      </c>
      <c r="N43" s="100" t="s">
        <v>271</v>
      </c>
      <c r="O43" s="141">
        <v>30620</v>
      </c>
      <c r="P43" s="100" t="s">
        <v>266</v>
      </c>
      <c r="Q43" s="100" t="s">
        <v>19</v>
      </c>
      <c r="R43" s="100" t="s">
        <v>272</v>
      </c>
      <c r="S43" s="87"/>
      <c r="T43" s="98"/>
      <c r="U43" s="98"/>
      <c r="V43" s="98"/>
      <c r="W43" s="98"/>
      <c r="X43" s="98"/>
      <c r="Y43" s="83"/>
      <c r="Z43" s="83"/>
      <c r="AA43" s="83"/>
    </row>
    <row r="44" spans="1:27" ht="30" customHeight="1">
      <c r="A44" s="100" t="s">
        <v>13</v>
      </c>
      <c r="B44" s="142" t="s">
        <v>14</v>
      </c>
      <c r="C44" s="100" t="s">
        <v>107</v>
      </c>
      <c r="D44" s="100" t="s">
        <v>107</v>
      </c>
      <c r="E44" s="100" t="s">
        <v>107</v>
      </c>
      <c r="F44" s="100" t="s">
        <v>15</v>
      </c>
      <c r="G44" s="100" t="s">
        <v>16</v>
      </c>
      <c r="H44" s="100" t="s">
        <v>17</v>
      </c>
      <c r="I44" s="140">
        <v>41795</v>
      </c>
      <c r="J44" s="142" t="s">
        <v>18</v>
      </c>
      <c r="K44" s="100" t="s">
        <v>19</v>
      </c>
      <c r="L44" s="100" t="s">
        <v>108</v>
      </c>
      <c r="M44" s="142" t="s">
        <v>323</v>
      </c>
      <c r="N44" s="100" t="s">
        <v>20</v>
      </c>
      <c r="O44" s="141">
        <v>50000</v>
      </c>
      <c r="P44" s="100" t="s">
        <v>170</v>
      </c>
      <c r="Q44" s="100" t="s">
        <v>12</v>
      </c>
      <c r="R44" s="100" t="s">
        <v>21</v>
      </c>
      <c r="S44" s="83"/>
      <c r="T44" s="83"/>
      <c r="U44" s="83"/>
      <c r="V44" s="83"/>
      <c r="W44" s="83"/>
      <c r="X44" s="83"/>
      <c r="Y44" s="83"/>
      <c r="Z44" s="83"/>
      <c r="AA44" s="83"/>
    </row>
    <row r="45" spans="1:27" ht="45" customHeight="1">
      <c r="A45" s="100" t="s">
        <v>198</v>
      </c>
      <c r="B45" s="142" t="s">
        <v>199</v>
      </c>
      <c r="C45" s="100" t="s">
        <v>107</v>
      </c>
      <c r="D45" s="100" t="s">
        <v>107</v>
      </c>
      <c r="E45" s="100" t="s">
        <v>107</v>
      </c>
      <c r="F45" s="100" t="s">
        <v>15</v>
      </c>
      <c r="G45" s="100" t="s">
        <v>16</v>
      </c>
      <c r="H45" s="100" t="s">
        <v>17</v>
      </c>
      <c r="I45" s="140">
        <v>41808</v>
      </c>
      <c r="J45" s="142" t="s">
        <v>25</v>
      </c>
      <c r="K45" s="100" t="s">
        <v>26</v>
      </c>
      <c r="L45" s="100" t="s">
        <v>108</v>
      </c>
      <c r="M45" s="142" t="s">
        <v>200</v>
      </c>
      <c r="N45" s="100" t="s">
        <v>201</v>
      </c>
      <c r="O45" s="141">
        <v>85977.77</v>
      </c>
      <c r="P45" s="100" t="s">
        <v>196</v>
      </c>
      <c r="Q45" s="100" t="s">
        <v>197</v>
      </c>
      <c r="R45" s="100" t="s">
        <v>202</v>
      </c>
      <c r="S45" s="83"/>
      <c r="T45" s="83"/>
      <c r="U45" s="83"/>
      <c r="V45" s="83"/>
      <c r="W45" s="83"/>
      <c r="X45" s="83"/>
      <c r="Y45" s="83"/>
      <c r="Z45" s="83"/>
      <c r="AA45" s="83"/>
    </row>
    <row r="46" spans="1:24" ht="49.5" customHeight="1">
      <c r="A46" s="100" t="s">
        <v>58</v>
      </c>
      <c r="B46" s="142" t="s">
        <v>59</v>
      </c>
      <c r="C46" s="100" t="s">
        <v>107</v>
      </c>
      <c r="D46" s="100" t="s">
        <v>107</v>
      </c>
      <c r="E46" s="100" t="s">
        <v>107</v>
      </c>
      <c r="F46" s="100" t="s">
        <v>15</v>
      </c>
      <c r="G46" s="100" t="s">
        <v>16</v>
      </c>
      <c r="H46" s="100" t="s">
        <v>17</v>
      </c>
      <c r="I46" s="140">
        <v>41850</v>
      </c>
      <c r="J46" s="142" t="s">
        <v>60</v>
      </c>
      <c r="K46" s="100" t="s">
        <v>19</v>
      </c>
      <c r="L46" s="100" t="s">
        <v>108</v>
      </c>
      <c r="M46" s="142" t="s">
        <v>290</v>
      </c>
      <c r="N46" s="100" t="s">
        <v>61</v>
      </c>
      <c r="O46" s="141">
        <v>299005.74</v>
      </c>
      <c r="P46" s="100" t="s">
        <v>194</v>
      </c>
      <c r="Q46" s="100" t="s">
        <v>19</v>
      </c>
      <c r="R46" s="100" t="s">
        <v>62</v>
      </c>
      <c r="U46" s="83"/>
      <c r="V46" s="83"/>
      <c r="W46" s="83"/>
      <c r="X46" s="83"/>
    </row>
    <row r="47" ht="12.75">
      <c r="O47" s="84"/>
    </row>
    <row r="48" ht="12.75">
      <c r="O48" s="84"/>
    </row>
    <row r="49" ht="12.75">
      <c r="I49" s="1"/>
    </row>
    <row r="50" spans="8:10" ht="12.75">
      <c r="H50" s="105"/>
      <c r="I50" s="1"/>
      <c r="J50" s="118"/>
    </row>
    <row r="51" spans="8:10" ht="12.75">
      <c r="H51" s="105"/>
      <c r="I51" s="1"/>
      <c r="J51" s="119"/>
    </row>
    <row r="52" spans="8:15" ht="12.75">
      <c r="H52" s="105"/>
      <c r="I52" s="1"/>
      <c r="J52" s="119"/>
      <c r="O52" s="84"/>
    </row>
    <row r="53" spans="8:16" ht="12.75">
      <c r="H53" s="105"/>
      <c r="I53" s="1"/>
      <c r="J53" s="119"/>
      <c r="P53" s="1"/>
    </row>
    <row r="54" ht="12.75">
      <c r="I54" s="1"/>
    </row>
    <row r="55" spans="8:10" ht="12.75">
      <c r="H55" s="105"/>
      <c r="I55" s="1"/>
      <c r="J55" s="119"/>
    </row>
    <row r="56" spans="8:10" ht="12.75">
      <c r="H56" s="105"/>
      <c r="I56" s="1"/>
      <c r="J56" s="119"/>
    </row>
    <row r="57" ht="12.75">
      <c r="I57" s="1"/>
    </row>
    <row r="58" spans="8:10" ht="12.75">
      <c r="H58" s="105"/>
      <c r="I58" s="1"/>
      <c r="J58" s="119"/>
    </row>
    <row r="59" spans="8:10" ht="12.75">
      <c r="H59" s="105"/>
      <c r="I59" s="1"/>
      <c r="J59" s="119"/>
    </row>
    <row r="60" spans="8:10" ht="12.75">
      <c r="H60" s="105"/>
      <c r="I60" s="1"/>
      <c r="J60" s="119"/>
    </row>
  </sheetData>
  <sheetProtection/>
  <printOptions/>
  <pageMargins left="0.75" right="0.75" top="1" bottom="1" header="0.5" footer="0.5"/>
  <pageSetup fitToHeight="1" fitToWidth="1" horizontalDpi="600" verticalDpi="600" orientation="landscape" scale="30" r:id="rId1"/>
  <headerFooter alignWithMargins="0">
    <oddHeader>&amp;L&amp;8-&amp;C&amp;8-</oddHeader>
    <oddFooter>&amp;R&amp;8-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59.421875" style="0" customWidth="1"/>
    <col min="3" max="3" width="13.421875" style="0" bestFit="1" customWidth="1"/>
    <col min="4" max="4" width="10.140625" style="0" bestFit="1" customWidth="1"/>
    <col min="5" max="16" width="9.140625" style="0" customWidth="1"/>
  </cols>
  <sheetData>
    <row r="1" spans="1:17" ht="21" thickBot="1">
      <c r="A1" s="159" t="s">
        <v>116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t="s">
        <v>117</v>
      </c>
    </row>
    <row r="2" spans="1:23" ht="18.75">
      <c r="A2" s="160"/>
      <c r="B2" s="161"/>
      <c r="C2" s="162"/>
      <c r="D2" s="162"/>
      <c r="E2" s="164" t="s">
        <v>118</v>
      </c>
      <c r="F2" s="165"/>
      <c r="G2" s="165"/>
      <c r="H2" s="166"/>
      <c r="I2" s="167" t="s">
        <v>119</v>
      </c>
      <c r="J2" s="165"/>
      <c r="K2" s="165"/>
      <c r="L2" s="168"/>
      <c r="M2" s="164" t="s">
        <v>120</v>
      </c>
      <c r="N2" s="165"/>
      <c r="O2" s="165"/>
      <c r="P2" s="166"/>
      <c r="Q2" s="149" t="s">
        <v>121</v>
      </c>
      <c r="R2" s="150"/>
      <c r="S2" s="150"/>
      <c r="T2" s="150"/>
      <c r="U2" s="150"/>
      <c r="V2" s="150"/>
      <c r="W2" s="151"/>
    </row>
    <row r="3" spans="1:23" ht="12.75">
      <c r="A3" s="4"/>
      <c r="B3" s="5"/>
      <c r="C3" s="163"/>
      <c r="D3" s="163"/>
      <c r="E3" s="152" t="s">
        <v>122</v>
      </c>
      <c r="F3" s="153"/>
      <c r="G3" s="153"/>
      <c r="H3" s="154"/>
      <c r="I3" s="155" t="s">
        <v>122</v>
      </c>
      <c r="J3" s="153"/>
      <c r="K3" s="153"/>
      <c r="L3" s="156"/>
      <c r="M3" s="152" t="s">
        <v>122</v>
      </c>
      <c r="N3" s="153"/>
      <c r="O3" s="153"/>
      <c r="P3" s="154"/>
      <c r="Q3" s="152" t="s">
        <v>122</v>
      </c>
      <c r="R3" s="153"/>
      <c r="S3" s="153"/>
      <c r="T3" s="153"/>
      <c r="U3" s="153"/>
      <c r="V3" s="153"/>
      <c r="W3" s="154"/>
    </row>
    <row r="4" spans="1:23" ht="60.75" thickBot="1">
      <c r="A4" s="157"/>
      <c r="B4" s="158"/>
      <c r="C4" s="6" t="s">
        <v>123</v>
      </c>
      <c r="D4" s="7" t="s">
        <v>124</v>
      </c>
      <c r="E4" s="8" t="s">
        <v>125</v>
      </c>
      <c r="F4" s="9" t="s">
        <v>126</v>
      </c>
      <c r="G4" s="9" t="s">
        <v>127</v>
      </c>
      <c r="H4" s="10" t="s">
        <v>128</v>
      </c>
      <c r="I4" s="11" t="s">
        <v>129</v>
      </c>
      <c r="J4" s="9" t="s">
        <v>130</v>
      </c>
      <c r="K4" s="9" t="s">
        <v>131</v>
      </c>
      <c r="L4" s="12" t="s">
        <v>132</v>
      </c>
      <c r="M4" s="13" t="s">
        <v>133</v>
      </c>
      <c r="N4" s="14" t="s">
        <v>134</v>
      </c>
      <c r="O4" s="14" t="s">
        <v>135</v>
      </c>
      <c r="P4" s="15" t="s">
        <v>136</v>
      </c>
      <c r="Q4" s="13" t="s">
        <v>137</v>
      </c>
      <c r="R4" s="14" t="s">
        <v>138</v>
      </c>
      <c r="S4" s="14" t="s">
        <v>139</v>
      </c>
      <c r="T4" s="14" t="s">
        <v>140</v>
      </c>
      <c r="U4" s="14" t="s">
        <v>141</v>
      </c>
      <c r="V4" s="14" t="s">
        <v>142</v>
      </c>
      <c r="W4" s="15" t="s">
        <v>143</v>
      </c>
    </row>
    <row r="5" spans="1:23" ht="13.5" thickBot="1">
      <c r="A5" s="16"/>
      <c r="B5" s="17"/>
      <c r="C5" s="18"/>
      <c r="D5" s="19"/>
      <c r="E5" s="20"/>
      <c r="F5" s="21"/>
      <c r="G5" s="21"/>
      <c r="H5" s="22"/>
      <c r="I5" s="23"/>
      <c r="J5" s="24"/>
      <c r="K5" s="24"/>
      <c r="L5" s="25"/>
      <c r="M5" s="26"/>
      <c r="N5" s="24"/>
      <c r="O5" s="24"/>
      <c r="P5" s="27"/>
      <c r="Q5" s="28"/>
      <c r="R5" s="29"/>
      <c r="S5" s="29"/>
      <c r="T5" s="29"/>
      <c r="U5" s="29"/>
      <c r="V5" s="29"/>
      <c r="W5" s="30"/>
    </row>
    <row r="6" spans="1:23" ht="12.75">
      <c r="A6" s="31" t="s">
        <v>144</v>
      </c>
      <c r="B6" s="32"/>
      <c r="C6" s="33"/>
      <c r="D6" s="34"/>
      <c r="E6" s="35"/>
      <c r="F6" s="36"/>
      <c r="G6" s="36"/>
      <c r="H6" s="37"/>
      <c r="I6" s="38"/>
      <c r="J6" s="39"/>
      <c r="K6" s="39"/>
      <c r="L6" s="40"/>
      <c r="M6" s="38"/>
      <c r="N6" s="39"/>
      <c r="O6" s="39"/>
      <c r="P6" s="40"/>
      <c r="Q6" s="41"/>
      <c r="R6" s="42"/>
      <c r="S6" s="42"/>
      <c r="T6" s="42"/>
      <c r="U6" s="42"/>
      <c r="V6" s="42"/>
      <c r="W6" s="43"/>
    </row>
    <row r="7" spans="1:23" s="83" customFormat="1" ht="12.75">
      <c r="A7" s="88" t="s">
        <v>148</v>
      </c>
      <c r="B7" s="89" t="s">
        <v>151</v>
      </c>
      <c r="C7" s="90">
        <v>0</v>
      </c>
      <c r="D7" s="91">
        <f>C7/C25</f>
        <v>0</v>
      </c>
      <c r="E7" s="92">
        <v>0</v>
      </c>
      <c r="F7" s="50">
        <v>0</v>
      </c>
      <c r="G7" s="50">
        <v>0</v>
      </c>
      <c r="H7" s="93">
        <v>0</v>
      </c>
      <c r="I7" s="106">
        <v>0</v>
      </c>
      <c r="J7" s="50">
        <v>0</v>
      </c>
      <c r="K7" s="50">
        <v>0</v>
      </c>
      <c r="L7" s="107">
        <v>0</v>
      </c>
      <c r="M7" s="106">
        <v>0</v>
      </c>
      <c r="N7" s="50">
        <v>0</v>
      </c>
      <c r="O7" s="50">
        <v>0</v>
      </c>
      <c r="P7" s="107">
        <v>0</v>
      </c>
      <c r="Q7" s="121">
        <v>0</v>
      </c>
      <c r="R7" s="122">
        <v>0</v>
      </c>
      <c r="S7" s="122">
        <v>0</v>
      </c>
      <c r="T7" s="122">
        <v>0</v>
      </c>
      <c r="U7" s="122">
        <v>0</v>
      </c>
      <c r="V7" s="122">
        <v>0</v>
      </c>
      <c r="W7" s="123">
        <v>0</v>
      </c>
    </row>
    <row r="8" spans="1:23" s="83" customFormat="1" ht="12.75">
      <c r="A8" s="89" t="s">
        <v>149</v>
      </c>
      <c r="B8" s="94" t="s">
        <v>152</v>
      </c>
      <c r="C8" s="90">
        <v>0</v>
      </c>
      <c r="D8" s="91">
        <f>C8/C25</f>
        <v>0</v>
      </c>
      <c r="E8" s="92">
        <v>0</v>
      </c>
      <c r="F8" s="50">
        <v>0</v>
      </c>
      <c r="G8" s="50">
        <v>0</v>
      </c>
      <c r="H8" s="93">
        <v>0</v>
      </c>
      <c r="I8" s="108">
        <v>0</v>
      </c>
      <c r="J8" s="50">
        <v>0</v>
      </c>
      <c r="K8" s="50">
        <v>0</v>
      </c>
      <c r="L8" s="109">
        <v>0</v>
      </c>
      <c r="M8" s="108">
        <v>0</v>
      </c>
      <c r="N8" s="50">
        <v>0</v>
      </c>
      <c r="O8" s="50">
        <v>0</v>
      </c>
      <c r="P8" s="109">
        <v>0</v>
      </c>
      <c r="Q8" s="121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3">
        <v>0</v>
      </c>
    </row>
    <row r="9" spans="1:23" ht="27.75" customHeight="1">
      <c r="A9" s="44" t="s">
        <v>154</v>
      </c>
      <c r="B9" s="73" t="s">
        <v>155</v>
      </c>
      <c r="C9" s="80">
        <v>1146529.2</v>
      </c>
      <c r="D9" s="46">
        <f>C9/C25</f>
        <v>0.1528406274877253</v>
      </c>
      <c r="E9" s="47">
        <v>1</v>
      </c>
      <c r="F9" s="48">
        <v>0</v>
      </c>
      <c r="G9" s="48">
        <v>0</v>
      </c>
      <c r="H9" s="49">
        <v>0</v>
      </c>
      <c r="I9" s="108">
        <v>1</v>
      </c>
      <c r="J9" s="50">
        <v>0</v>
      </c>
      <c r="K9" s="50">
        <v>0</v>
      </c>
      <c r="L9" s="109">
        <v>0</v>
      </c>
      <c r="M9" s="108">
        <v>0</v>
      </c>
      <c r="N9" s="50">
        <v>1</v>
      </c>
      <c r="O9" s="50">
        <v>0</v>
      </c>
      <c r="P9" s="109">
        <v>0</v>
      </c>
      <c r="Q9" s="121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3">
        <v>0</v>
      </c>
    </row>
    <row r="10" spans="1:23" ht="12.75">
      <c r="A10" s="44" t="s">
        <v>43</v>
      </c>
      <c r="B10" s="45" t="s">
        <v>145</v>
      </c>
      <c r="C10" s="80">
        <v>3340884.28</v>
      </c>
      <c r="D10" s="46">
        <f>C10/C25</f>
        <v>0.4453640166504938</v>
      </c>
      <c r="E10" s="47">
        <v>0.49</v>
      </c>
      <c r="F10" s="48">
        <v>0</v>
      </c>
      <c r="G10" s="48">
        <v>0.51</v>
      </c>
      <c r="H10" s="49">
        <v>0</v>
      </c>
      <c r="I10" s="108">
        <v>0.91</v>
      </c>
      <c r="J10" s="50">
        <v>0</v>
      </c>
      <c r="K10" s="50">
        <v>0.09</v>
      </c>
      <c r="L10" s="109">
        <v>0</v>
      </c>
      <c r="M10" s="108">
        <v>0</v>
      </c>
      <c r="N10" s="50">
        <v>0.09</v>
      </c>
      <c r="O10" s="50">
        <v>0.1</v>
      </c>
      <c r="P10" s="109">
        <v>0.81</v>
      </c>
      <c r="Q10" s="121">
        <v>0</v>
      </c>
      <c r="R10" s="122">
        <v>0</v>
      </c>
      <c r="S10" s="122">
        <v>0.09</v>
      </c>
      <c r="T10" s="122">
        <v>0</v>
      </c>
      <c r="U10" s="122">
        <v>0</v>
      </c>
      <c r="V10" s="122">
        <v>0</v>
      </c>
      <c r="W10" s="123">
        <v>0</v>
      </c>
    </row>
    <row r="11" spans="1:23" s="83" customFormat="1" ht="13.5" thickBot="1">
      <c r="A11" s="95" t="s">
        <v>147</v>
      </c>
      <c r="B11" s="96" t="s">
        <v>153</v>
      </c>
      <c r="C11" s="97">
        <v>0</v>
      </c>
      <c r="D11" s="91">
        <f>C11/C25</f>
        <v>0</v>
      </c>
      <c r="E11" s="92">
        <v>0</v>
      </c>
      <c r="F11" s="50">
        <v>0</v>
      </c>
      <c r="G11" s="50">
        <v>0</v>
      </c>
      <c r="H11" s="93">
        <v>0</v>
      </c>
      <c r="I11" s="106">
        <v>0</v>
      </c>
      <c r="J11" s="50">
        <v>0</v>
      </c>
      <c r="K11" s="50">
        <v>0</v>
      </c>
      <c r="L11" s="107">
        <v>0</v>
      </c>
      <c r="M11" s="106">
        <v>0</v>
      </c>
      <c r="N11" s="50">
        <v>0</v>
      </c>
      <c r="O11" s="50">
        <v>0</v>
      </c>
      <c r="P11" s="107">
        <v>0</v>
      </c>
      <c r="Q11" s="121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3">
        <v>0</v>
      </c>
    </row>
    <row r="12" spans="1:23" ht="12.75">
      <c r="A12" s="52"/>
      <c r="B12" s="53"/>
      <c r="C12" s="54"/>
      <c r="D12" s="55"/>
      <c r="E12" s="56"/>
      <c r="F12" s="57"/>
      <c r="G12" s="57"/>
      <c r="H12" s="58"/>
      <c r="I12" s="59"/>
      <c r="J12" s="57"/>
      <c r="K12" s="57"/>
      <c r="L12" s="60"/>
      <c r="M12" s="56"/>
      <c r="N12" s="57"/>
      <c r="O12" s="57"/>
      <c r="P12" s="60"/>
      <c r="Q12" s="61"/>
      <c r="R12" s="61"/>
      <c r="S12" s="61"/>
      <c r="T12" s="61"/>
      <c r="U12" s="61"/>
      <c r="V12" s="61"/>
      <c r="W12" s="62"/>
    </row>
    <row r="13" spans="1:23" ht="12.75">
      <c r="A13" s="144" t="s">
        <v>146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63"/>
      <c r="R13" s="64"/>
      <c r="S13" s="64"/>
      <c r="T13" s="64"/>
      <c r="U13" s="64"/>
      <c r="V13" s="64"/>
      <c r="W13" s="65"/>
    </row>
    <row r="14" spans="1:23" ht="12.75">
      <c r="A14" s="45" t="s">
        <v>43</v>
      </c>
      <c r="B14" s="73" t="s">
        <v>44</v>
      </c>
      <c r="C14" s="80">
        <v>3340884.28</v>
      </c>
      <c r="D14" s="146" t="s">
        <v>150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8"/>
    </row>
    <row r="15" spans="1:23" ht="12.75">
      <c r="A15" s="45" t="s">
        <v>154</v>
      </c>
      <c r="B15" s="73" t="s">
        <v>156</v>
      </c>
      <c r="C15" s="80">
        <v>1146529.2</v>
      </c>
      <c r="D15" s="146" t="s">
        <v>150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8"/>
    </row>
    <row r="16" spans="1:23" ht="12.75">
      <c r="A16" s="45" t="s">
        <v>23</v>
      </c>
      <c r="B16" s="73" t="s">
        <v>24</v>
      </c>
      <c r="C16" s="80">
        <v>577561.35</v>
      </c>
      <c r="D16" s="75">
        <f>C16/C25</f>
        <v>0.07699310156833139</v>
      </c>
      <c r="E16" s="66">
        <v>1</v>
      </c>
      <c r="F16" s="67">
        <v>0</v>
      </c>
      <c r="G16" s="67">
        <v>0</v>
      </c>
      <c r="H16" s="68">
        <v>0</v>
      </c>
      <c r="I16" s="111">
        <v>1</v>
      </c>
      <c r="J16" s="67">
        <v>0</v>
      </c>
      <c r="K16" s="67">
        <v>0</v>
      </c>
      <c r="L16" s="112">
        <v>0</v>
      </c>
      <c r="M16" s="66">
        <v>0</v>
      </c>
      <c r="N16" s="67">
        <v>0.93</v>
      </c>
      <c r="O16" s="67">
        <v>0.07</v>
      </c>
      <c r="P16" s="112">
        <v>0.6</v>
      </c>
      <c r="Q16" s="124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6">
        <v>0</v>
      </c>
    </row>
    <row r="17" spans="1:23" ht="14.25" customHeight="1">
      <c r="A17" s="45" t="s">
        <v>85</v>
      </c>
      <c r="B17" s="73" t="s">
        <v>86</v>
      </c>
      <c r="C17" s="80">
        <v>557934.04</v>
      </c>
      <c r="D17" s="75">
        <f>C17/C25</f>
        <v>0.07437663931312141</v>
      </c>
      <c r="E17" s="66">
        <v>0</v>
      </c>
      <c r="F17" s="67">
        <v>0</v>
      </c>
      <c r="G17" s="67">
        <v>1</v>
      </c>
      <c r="H17" s="68">
        <v>0</v>
      </c>
      <c r="I17" s="111">
        <v>1</v>
      </c>
      <c r="J17" s="67">
        <v>0</v>
      </c>
      <c r="K17" s="67">
        <v>0</v>
      </c>
      <c r="L17" s="112">
        <v>0</v>
      </c>
      <c r="M17" s="66">
        <v>0</v>
      </c>
      <c r="N17" s="67">
        <v>0.52</v>
      </c>
      <c r="O17" s="67">
        <v>0.26</v>
      </c>
      <c r="P17" s="112">
        <v>0.22</v>
      </c>
      <c r="Q17" s="124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6">
        <v>0.22</v>
      </c>
    </row>
    <row r="18" spans="1:23" ht="12.75">
      <c r="A18" s="45" t="s">
        <v>70</v>
      </c>
      <c r="B18" s="73" t="s">
        <v>71</v>
      </c>
      <c r="C18" s="80">
        <v>503223.72</v>
      </c>
      <c r="D18" s="75">
        <f>C18/C25</f>
        <v>0.06708335830566495</v>
      </c>
      <c r="E18" s="66">
        <v>1</v>
      </c>
      <c r="F18" s="67">
        <v>0</v>
      </c>
      <c r="G18" s="67">
        <v>0</v>
      </c>
      <c r="H18" s="68">
        <v>0</v>
      </c>
      <c r="I18" s="111">
        <v>1</v>
      </c>
      <c r="J18" s="67">
        <v>0</v>
      </c>
      <c r="K18" s="67">
        <v>0</v>
      </c>
      <c r="L18" s="112">
        <v>0</v>
      </c>
      <c r="M18" s="66">
        <v>0</v>
      </c>
      <c r="N18" s="67">
        <v>0</v>
      </c>
      <c r="O18" s="67">
        <v>0</v>
      </c>
      <c r="P18" s="112">
        <v>1</v>
      </c>
      <c r="Q18" s="124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6">
        <v>0</v>
      </c>
    </row>
    <row r="19" spans="1:23" ht="12.75">
      <c r="A19" s="45" t="s">
        <v>180</v>
      </c>
      <c r="B19" s="73" t="s">
        <v>181</v>
      </c>
      <c r="C19" s="80">
        <v>370377.44</v>
      </c>
      <c r="D19" s="75">
        <f>C19/C25</f>
        <v>0.04937398919878999</v>
      </c>
      <c r="E19" s="66">
        <v>1</v>
      </c>
      <c r="F19" s="67">
        <v>0</v>
      </c>
      <c r="G19" s="67">
        <v>0</v>
      </c>
      <c r="H19" s="68">
        <v>0</v>
      </c>
      <c r="I19" s="111">
        <v>0.84</v>
      </c>
      <c r="J19" s="77">
        <v>0.16</v>
      </c>
      <c r="K19" s="77">
        <v>0</v>
      </c>
      <c r="L19" s="68">
        <v>0</v>
      </c>
      <c r="M19" s="111">
        <v>0</v>
      </c>
      <c r="N19" s="67">
        <v>0</v>
      </c>
      <c r="O19" s="67">
        <v>0</v>
      </c>
      <c r="P19" s="68">
        <v>1</v>
      </c>
      <c r="Q19" s="124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6">
        <v>0</v>
      </c>
    </row>
    <row r="20" spans="1:23" ht="12.75">
      <c r="A20" s="45" t="s">
        <v>187</v>
      </c>
      <c r="B20" s="45" t="s">
        <v>188</v>
      </c>
      <c r="C20" s="80">
        <v>300000</v>
      </c>
      <c r="D20" s="75">
        <f>C20/C25</f>
        <v>0.03999216788051939</v>
      </c>
      <c r="E20" s="66">
        <v>1</v>
      </c>
      <c r="F20" s="67">
        <v>0</v>
      </c>
      <c r="G20" s="67">
        <v>0</v>
      </c>
      <c r="H20" s="68">
        <v>0</v>
      </c>
      <c r="I20" s="111">
        <v>0</v>
      </c>
      <c r="J20" s="67">
        <v>1</v>
      </c>
      <c r="K20" s="67">
        <v>0</v>
      </c>
      <c r="L20" s="68">
        <v>0</v>
      </c>
      <c r="M20" s="111">
        <v>0</v>
      </c>
      <c r="N20" s="67">
        <v>0</v>
      </c>
      <c r="O20" s="67">
        <v>0</v>
      </c>
      <c r="P20" s="68">
        <v>1</v>
      </c>
      <c r="Q20" s="124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6">
        <v>0</v>
      </c>
    </row>
    <row r="21" spans="1:23" ht="12.75">
      <c r="A21" s="45" t="s">
        <v>58</v>
      </c>
      <c r="B21" s="73" t="s">
        <v>59</v>
      </c>
      <c r="C21" s="80">
        <v>299005.74</v>
      </c>
      <c r="D21" s="75">
        <f>C21/C25</f>
        <v>0.03985962583772977</v>
      </c>
      <c r="E21" s="76">
        <v>1</v>
      </c>
      <c r="F21" s="77">
        <v>0</v>
      </c>
      <c r="G21" s="77">
        <v>0</v>
      </c>
      <c r="H21" s="78">
        <v>0</v>
      </c>
      <c r="I21" s="115">
        <v>0</v>
      </c>
      <c r="J21" s="77">
        <v>1</v>
      </c>
      <c r="K21" s="77">
        <v>0</v>
      </c>
      <c r="L21" s="114">
        <v>0</v>
      </c>
      <c r="M21" s="76">
        <v>0</v>
      </c>
      <c r="N21" s="77">
        <v>0</v>
      </c>
      <c r="O21" s="77">
        <v>0</v>
      </c>
      <c r="P21" s="78">
        <v>1</v>
      </c>
      <c r="Q21" s="129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1">
        <v>0</v>
      </c>
    </row>
    <row r="22" spans="1:23" ht="12.75">
      <c r="A22" s="45" t="s">
        <v>157</v>
      </c>
      <c r="B22" s="73" t="s">
        <v>158</v>
      </c>
      <c r="C22" s="80">
        <v>212618.96</v>
      </c>
      <c r="D22" s="75">
        <f>C22/C25</f>
        <v>0.028343643809671457</v>
      </c>
      <c r="E22" s="66">
        <v>1</v>
      </c>
      <c r="F22" s="67">
        <v>0</v>
      </c>
      <c r="G22" s="67">
        <v>0</v>
      </c>
      <c r="H22" s="68">
        <v>0</v>
      </c>
      <c r="I22" s="111">
        <v>0.76</v>
      </c>
      <c r="J22" s="67">
        <v>0.24</v>
      </c>
      <c r="K22" s="67">
        <v>0</v>
      </c>
      <c r="L22" s="112">
        <v>0</v>
      </c>
      <c r="M22" s="66">
        <v>0</v>
      </c>
      <c r="N22" s="67">
        <v>0</v>
      </c>
      <c r="O22" s="67">
        <v>0.76</v>
      </c>
      <c r="P22" s="68">
        <v>0.24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</row>
    <row r="23" spans="1:23" ht="13.5" thickBot="1">
      <c r="A23" s="51" t="s">
        <v>48</v>
      </c>
      <c r="B23" s="81" t="s">
        <v>49</v>
      </c>
      <c r="C23" s="82">
        <v>193334.08</v>
      </c>
      <c r="D23" s="79">
        <f>C23/C25</f>
        <v>0.025772829947952554</v>
      </c>
      <c r="E23" s="71">
        <v>0</v>
      </c>
      <c r="F23" s="69">
        <v>0</v>
      </c>
      <c r="G23" s="69">
        <v>1</v>
      </c>
      <c r="H23" s="70">
        <v>0</v>
      </c>
      <c r="I23" s="71">
        <v>0.57</v>
      </c>
      <c r="J23" s="69">
        <v>0.43</v>
      </c>
      <c r="K23" s="69">
        <v>0</v>
      </c>
      <c r="L23" s="117">
        <v>0</v>
      </c>
      <c r="M23" s="120">
        <v>0</v>
      </c>
      <c r="N23" s="69">
        <v>0</v>
      </c>
      <c r="O23" s="69">
        <v>0</v>
      </c>
      <c r="P23" s="70">
        <v>1</v>
      </c>
      <c r="Q23" s="134">
        <v>1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6">
        <v>0</v>
      </c>
    </row>
    <row r="25" spans="2:3" ht="12.75">
      <c r="B25" s="72" t="s">
        <v>161</v>
      </c>
      <c r="C25" s="84">
        <f>SUM(C14:C23)</f>
        <v>7501468.81</v>
      </c>
    </row>
    <row r="31" spans="1:3" ht="12.75">
      <c r="A31" s="1"/>
      <c r="B31" s="1"/>
      <c r="C31" s="74"/>
    </row>
    <row r="32" spans="1:3" ht="12.75">
      <c r="A32" s="1"/>
      <c r="B32" s="1"/>
      <c r="C32" s="74"/>
    </row>
    <row r="33" spans="1:4" ht="16.5" customHeight="1">
      <c r="A33" s="1"/>
      <c r="B33" s="1"/>
      <c r="C33" s="74"/>
      <c r="D33" s="1"/>
    </row>
  </sheetData>
  <sheetProtection/>
  <mergeCells count="15">
    <mergeCell ref="A1:P1"/>
    <mergeCell ref="A2:B2"/>
    <mergeCell ref="C2:D3"/>
    <mergeCell ref="E2:H2"/>
    <mergeCell ref="I2:L2"/>
    <mergeCell ref="M2:P2"/>
    <mergeCell ref="A13:P13"/>
    <mergeCell ref="D14:W14"/>
    <mergeCell ref="D15:W15"/>
    <mergeCell ref="Q2:W2"/>
    <mergeCell ref="E3:H3"/>
    <mergeCell ref="I3:L3"/>
    <mergeCell ref="M3:P3"/>
    <mergeCell ref="Q3:W3"/>
    <mergeCell ref="A4:B4"/>
  </mergeCells>
  <printOptions/>
  <pageMargins left="0.7" right="0.7" top="0.75" bottom="0.75" header="0.3" footer="0.3"/>
  <pageSetup fitToHeight="0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NTSB FY2014 Service Contract Inventory</dc:title>
  <dc:subject/>
  <dc:creator>Hazlinsky Matt</dc:creator>
  <cp:keywords/>
  <dc:description/>
  <cp:lastModifiedBy>hazm</cp:lastModifiedBy>
  <cp:lastPrinted>2015-02-06T15:54:31Z</cp:lastPrinted>
  <dcterms:created xsi:type="dcterms:W3CDTF">2013-12-21T20:17:23Z</dcterms:created>
  <dcterms:modified xsi:type="dcterms:W3CDTF">2015-02-13T20:39:27Z</dcterms:modified>
  <cp:category/>
  <cp:version/>
  <cp:contentType/>
  <cp:contentStatus/>
</cp:coreProperties>
</file>